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C:\_InnovaProject\Project-Ninjaforms-to-claudeApp\HTML-Business-forecast-5\"/>
    </mc:Choice>
  </mc:AlternateContent>
  <xr:revisionPtr revIDLastSave="0" documentId="8_{0CE8088E-82B4-4224-9FC7-B5DA60E4D391}" xr6:coauthVersionLast="47" xr6:coauthVersionMax="47" xr10:uidLastSave="{00000000-0000-0000-0000-000000000000}"/>
  <workbookProtection workbookAlgorithmName="SHA-512" workbookHashValue="Saey4OinfnT+w2m5pnVzAIyLf4H6HXyiKHo6r8yE8YdMY5dx60VAeYYkwAyUWO7tPU+ZZdi0YsJWkzJT2XAeCw==" workbookSaltValue="ZAk05GVWv32bkPPGJIg7HA==" workbookSpinCount="100000" lockStructure="1"/>
  <bookViews>
    <workbookView xWindow="4900" yWindow="4900" windowWidth="26320" windowHeight="15370" tabRatio="823" xr2:uid="{00000000-000D-0000-FFFF-FFFF00000000}"/>
  </bookViews>
  <sheets>
    <sheet name="Intro" sheetId="14" r:id="rId1"/>
    <sheet name="Overhead" sheetId="5" r:id="rId2"/>
    <sheet name="Growth-1" sheetId="2" r:id="rId3"/>
    <sheet name="Growth-2" sheetId="3" r:id="rId4"/>
    <sheet name="Growth-3" sheetId="6" r:id="rId5"/>
    <sheet name="Growth-4" sheetId="7" r:id="rId6"/>
    <sheet name="Growth-5" sheetId="8" r:id="rId7"/>
    <sheet name="Growth-6" sheetId="9" r:id="rId8"/>
    <sheet name="Growth Dashboard" sheetId="1" r:id="rId9"/>
    <sheet name="Balance Forecast" sheetId="11" r:id="rId10"/>
    <sheet name="Cash Flow Forecast" sheetId="12" r:id="rId11"/>
    <sheet name="Investment Forecast" sheetId="13" r:id="rId12"/>
    <sheet name="FAQ" sheetId="10" r:id="rId13"/>
    <sheet name="Cur" sheetId="15"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3" l="1"/>
  <c r="E1" i="12"/>
  <c r="E1" i="11"/>
  <c r="C8" i="1"/>
  <c r="G8" i="1"/>
  <c r="F16" i="9"/>
  <c r="F16" i="8"/>
  <c r="F16" i="7"/>
  <c r="F16" i="6"/>
  <c r="F16" i="3"/>
  <c r="D18" i="5"/>
  <c r="F20" i="2"/>
  <c r="B2" i="5"/>
  <c r="C32" i="5"/>
  <c r="D32" i="5"/>
  <c r="E32" i="5"/>
  <c r="F32" i="5"/>
  <c r="B32" i="5"/>
  <c r="C24" i="5"/>
  <c r="D24" i="5"/>
  <c r="E24" i="5"/>
  <c r="F24" i="5"/>
  <c r="B24" i="5"/>
  <c r="F35" i="3" l="1"/>
  <c r="E15" i="1"/>
  <c r="D15" i="1"/>
  <c r="C39" i="9" l="1"/>
  <c r="D39" i="9"/>
  <c r="E39" i="9"/>
  <c r="F39" i="9"/>
  <c r="B39" i="9"/>
  <c r="C39" i="8"/>
  <c r="D39" i="8"/>
  <c r="E39" i="8"/>
  <c r="F39" i="8"/>
  <c r="C39" i="7"/>
  <c r="D39" i="7"/>
  <c r="E39" i="7"/>
  <c r="F39" i="7"/>
  <c r="B39" i="7"/>
  <c r="C39" i="6"/>
  <c r="D39" i="6"/>
  <c r="E39" i="6"/>
  <c r="F39" i="6"/>
  <c r="B39" i="6"/>
  <c r="C38" i="3"/>
  <c r="D38" i="3"/>
  <c r="E38" i="3"/>
  <c r="F38" i="3"/>
  <c r="B38" i="3"/>
  <c r="C40" i="2"/>
  <c r="D40" i="2"/>
  <c r="E40" i="2"/>
  <c r="F40" i="2"/>
  <c r="F36" i="9" l="1"/>
  <c r="E36" i="9"/>
  <c r="F36" i="7"/>
  <c r="F36" i="6"/>
  <c r="F36" i="2"/>
  <c r="E36" i="2"/>
  <c r="G16" i="1"/>
  <c r="F19" i="11" s="1"/>
  <c r="F16" i="1"/>
  <c r="E19" i="11" s="1"/>
  <c r="E16" i="1"/>
  <c r="D16" i="1"/>
  <c r="C16" i="1"/>
  <c r="B19" i="11" s="1"/>
  <c r="G23" i="5"/>
  <c r="G22" i="5"/>
  <c r="G29" i="5"/>
  <c r="G20" i="11"/>
  <c r="G26" i="11"/>
  <c r="G25" i="11"/>
  <c r="F15" i="1"/>
  <c r="E15" i="11" s="1"/>
  <c r="G15" i="1"/>
  <c r="F15" i="11" s="1"/>
  <c r="F13" i="1"/>
  <c r="E7" i="11" s="1"/>
  <c r="G13" i="1"/>
  <c r="F7" i="11" s="1"/>
  <c r="F12" i="1"/>
  <c r="E6" i="11" s="1"/>
  <c r="G12" i="1"/>
  <c r="F6" i="11" s="1"/>
  <c r="G31" i="9"/>
  <c r="G26" i="9"/>
  <c r="E21" i="9"/>
  <c r="F21" i="9"/>
  <c r="G20" i="9"/>
  <c r="G19" i="9"/>
  <c r="E36" i="8"/>
  <c r="F36" i="8"/>
  <c r="G31" i="8"/>
  <c r="G26" i="8"/>
  <c r="E21" i="8"/>
  <c r="F21" i="8"/>
  <c r="G20" i="8"/>
  <c r="G19" i="8"/>
  <c r="E36" i="7"/>
  <c r="G31" i="7"/>
  <c r="G26" i="7"/>
  <c r="E21" i="7"/>
  <c r="F21" i="7"/>
  <c r="G20" i="7"/>
  <c r="G19" i="7"/>
  <c r="E36" i="6"/>
  <c r="G31" i="6"/>
  <c r="G26" i="6"/>
  <c r="E21" i="6"/>
  <c r="F21" i="6"/>
  <c r="G20" i="6"/>
  <c r="G19" i="6"/>
  <c r="E35" i="3"/>
  <c r="G30" i="3"/>
  <c r="G26" i="3"/>
  <c r="G20" i="3"/>
  <c r="G19" i="3"/>
  <c r="E21" i="3"/>
  <c r="F21" i="3"/>
  <c r="G32" i="2"/>
  <c r="G28" i="2"/>
  <c r="G23" i="2"/>
  <c r="G22" i="2"/>
  <c r="E24" i="2"/>
  <c r="F24" i="2"/>
  <c r="G30" i="5"/>
  <c r="G31" i="5"/>
  <c r="F14" i="1"/>
  <c r="E16" i="11" s="1"/>
  <c r="G14" i="1"/>
  <c r="F16" i="11" s="1"/>
  <c r="B11" i="11"/>
  <c r="C11" i="11"/>
  <c r="D11" i="11"/>
  <c r="E11" i="11"/>
  <c r="F11" i="11"/>
  <c r="F10" i="11"/>
  <c r="E10" i="11"/>
  <c r="D10" i="11"/>
  <c r="C10" i="11"/>
  <c r="B10" i="11"/>
  <c r="C12" i="1"/>
  <c r="B6" i="11" s="1"/>
  <c r="E12" i="1"/>
  <c r="D6" i="11" s="1"/>
  <c r="E13" i="1"/>
  <c r="D7" i="11" s="1"/>
  <c r="D13" i="1"/>
  <c r="C7" i="11" s="1"/>
  <c r="C13" i="1"/>
  <c r="B7" i="11" s="1"/>
  <c r="D12" i="1"/>
  <c r="C6" i="11" s="1"/>
  <c r="D15" i="11"/>
  <c r="C15" i="11"/>
  <c r="C15" i="1"/>
  <c r="B15" i="11" l="1"/>
  <c r="G15" i="11" s="1"/>
  <c r="H15" i="1"/>
  <c r="F17" i="1"/>
  <c r="F18" i="1" s="1"/>
  <c r="G17" i="1"/>
  <c r="G18" i="1" s="1"/>
  <c r="H16" i="1"/>
  <c r="G11" i="11"/>
  <c r="G21" i="8"/>
  <c r="G21" i="7"/>
  <c r="G21" i="6"/>
  <c r="G21" i="3"/>
  <c r="H13" i="1"/>
  <c r="G7" i="11"/>
  <c r="G6" i="11"/>
  <c r="H12" i="1"/>
  <c r="G10" i="11"/>
  <c r="G21" i="9"/>
  <c r="B7" i="12" l="1"/>
  <c r="G16" i="13"/>
  <c r="G15" i="13"/>
  <c r="G14" i="13"/>
  <c r="F17" i="13"/>
  <c r="E17" i="13"/>
  <c r="D17" i="13"/>
  <c r="C17" i="13"/>
  <c r="B17" i="13"/>
  <c r="F8" i="11"/>
  <c r="F7" i="13" s="1"/>
  <c r="E8" i="11"/>
  <c r="E7" i="13" s="1"/>
  <c r="G17" i="13" l="1"/>
  <c r="E12" i="11"/>
  <c r="F12" i="11"/>
  <c r="F21" i="11"/>
  <c r="F8" i="12" s="1"/>
  <c r="E21" i="11"/>
  <c r="E8" i="12" s="1"/>
  <c r="F27" i="11" l="1"/>
  <c r="D27" i="11"/>
  <c r="E27" i="11"/>
  <c r="C27" i="11"/>
  <c r="B27" i="11"/>
  <c r="F17" i="11"/>
  <c r="F10" i="12" s="1"/>
  <c r="E17" i="11"/>
  <c r="E10" i="12" s="1"/>
  <c r="D12" i="11"/>
  <c r="C12" i="11"/>
  <c r="F13" i="11" l="1"/>
  <c r="G27" i="11"/>
  <c r="E22" i="11"/>
  <c r="F22" i="11"/>
  <c r="F28" i="11" s="1"/>
  <c r="F9" i="13" s="1"/>
  <c r="F11" i="13" s="1"/>
  <c r="E13" i="11"/>
  <c r="B21" i="11"/>
  <c r="D36" i="9"/>
  <c r="C36" i="9"/>
  <c r="B36" i="9"/>
  <c r="G39" i="9" s="1"/>
  <c r="D21" i="9"/>
  <c r="C21" i="9"/>
  <c r="B21" i="9"/>
  <c r="D36" i="8"/>
  <c r="C36" i="8"/>
  <c r="B36" i="8"/>
  <c r="D21" i="8"/>
  <c r="C21" i="8"/>
  <c r="B21" i="8"/>
  <c r="D36" i="7"/>
  <c r="C36" i="7"/>
  <c r="B36" i="7"/>
  <c r="D21" i="7"/>
  <c r="C21" i="7"/>
  <c r="B21" i="7"/>
  <c r="D36" i="6"/>
  <c r="C36" i="6"/>
  <c r="B36" i="6"/>
  <c r="G39" i="6" s="1"/>
  <c r="D21" i="6"/>
  <c r="C21" i="6"/>
  <c r="B21" i="6"/>
  <c r="D35" i="3"/>
  <c r="C35" i="3"/>
  <c r="B35" i="3"/>
  <c r="D21" i="3"/>
  <c r="C21" i="3"/>
  <c r="B21" i="3"/>
  <c r="D24" i="2"/>
  <c r="C24" i="2"/>
  <c r="B24" i="2"/>
  <c r="C36" i="2"/>
  <c r="B36" i="2"/>
  <c r="B40" i="2" s="1"/>
  <c r="D36" i="2"/>
  <c r="B39" i="8" l="1"/>
  <c r="G39" i="8" s="1"/>
  <c r="G36" i="7"/>
  <c r="G39" i="7"/>
  <c r="G24" i="5"/>
  <c r="C17" i="1"/>
  <c r="C18" i="1" s="1"/>
  <c r="G38" i="3"/>
  <c r="G32" i="5"/>
  <c r="D17" i="1"/>
  <c r="D18" i="1" s="1"/>
  <c r="E17" i="1"/>
  <c r="E18" i="1" s="1"/>
  <c r="G24" i="2"/>
  <c r="G36" i="9"/>
  <c r="G36" i="8"/>
  <c r="G36" i="6"/>
  <c r="G35" i="3"/>
  <c r="G36" i="2"/>
  <c r="G40" i="2" s="1"/>
  <c r="D14" i="1"/>
  <c r="C16" i="11" s="1"/>
  <c r="C17" i="11" s="1"/>
  <c r="C10" i="12" s="1"/>
  <c r="C14" i="1"/>
  <c r="E14" i="1"/>
  <c r="D16" i="11" s="1"/>
  <c r="D17" i="11" s="1"/>
  <c r="D10" i="12" s="1"/>
  <c r="C19" i="11"/>
  <c r="D19" i="11"/>
  <c r="D21" i="11" s="1"/>
  <c r="B8" i="11"/>
  <c r="B8" i="12"/>
  <c r="E28" i="11"/>
  <c r="D8" i="11"/>
  <c r="C8" i="11"/>
  <c r="H18" i="1" l="1"/>
  <c r="H17" i="1"/>
  <c r="H14" i="1"/>
  <c r="B7" i="13"/>
  <c r="G8" i="11"/>
  <c r="C21" i="11"/>
  <c r="G21" i="11" s="1"/>
  <c r="G19" i="11"/>
  <c r="B16" i="11"/>
  <c r="D8" i="12"/>
  <c r="D22" i="11"/>
  <c r="D28" i="11" s="1"/>
  <c r="D9" i="13" s="1"/>
  <c r="C7" i="13"/>
  <c r="C13" i="11"/>
  <c r="D7" i="13"/>
  <c r="D13" i="11"/>
  <c r="E9" i="13"/>
  <c r="E11" i="13" s="1"/>
  <c r="B9" i="12"/>
  <c r="D11" i="13" l="1"/>
  <c r="C22" i="11"/>
  <c r="C28" i="11" s="1"/>
  <c r="C9" i="13" s="1"/>
  <c r="C11" i="13" s="1"/>
  <c r="C8" i="12"/>
  <c r="G8" i="12" s="1"/>
  <c r="B17" i="11"/>
  <c r="B10" i="12" s="1"/>
  <c r="G10" i="12" s="1"/>
  <c r="G16" i="11"/>
  <c r="G7" i="13"/>
  <c r="C18" i="13" l="1"/>
  <c r="B22" i="11"/>
  <c r="B28" i="11" s="1"/>
  <c r="B9" i="13" s="1"/>
  <c r="B11" i="13" s="1"/>
  <c r="B18" i="13" s="1"/>
  <c r="G17" i="11"/>
  <c r="B12" i="12"/>
  <c r="B13" i="12" s="1"/>
  <c r="C7" i="12" s="1"/>
  <c r="C9" i="12" s="1"/>
  <c r="C12" i="12" s="1"/>
  <c r="C13" i="12" s="1"/>
  <c r="D7" i="12" s="1"/>
  <c r="G22" i="11" l="1"/>
  <c r="G28" i="11"/>
  <c r="D9" i="12"/>
  <c r="D12" i="12" l="1"/>
  <c r="D18" i="13" l="1"/>
  <c r="D13" i="12"/>
  <c r="E7" i="12" s="1"/>
  <c r="E9" i="12" l="1"/>
  <c r="E12" i="12" l="1"/>
  <c r="E18" i="13" l="1"/>
  <c r="E13" i="12"/>
  <c r="F7" i="12" s="1"/>
  <c r="F9" i="12" l="1"/>
  <c r="G7" i="12"/>
  <c r="F12" i="12" l="1"/>
  <c r="G9" i="12"/>
  <c r="F18" i="13" l="1"/>
  <c r="G18" i="13" s="1"/>
  <c r="G9" i="13"/>
  <c r="F13" i="12"/>
  <c r="G13" i="12" s="1"/>
  <c r="G12" i="12"/>
  <c r="G11" i="13" l="1"/>
  <c r="B12" i="11"/>
  <c r="G12" i="11" s="1"/>
  <c r="B13" i="11" l="1"/>
  <c r="G13" i="11"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<sst xmlns="http://schemas.openxmlformats.org/spreadsheetml/2006/main" count="602" uniqueCount="216">
  <si>
    <t>Innovastart</t>
  </si>
  <si>
    <t>■ BUSINESS FORECAST</t>
  </si>
  <si>
    <t>Your Financial Roadmap</t>
  </si>
  <si>
    <r>
      <rPr>
        <b/>
        <sz val="14"/>
        <color rgb="FF6A4BC3"/>
        <rFont val="Calibri"/>
        <scheme val="minor"/>
      </rPr>
      <t>Here is where your</t>
    </r>
    <r>
      <rPr>
        <b/>
        <sz val="18"/>
        <color rgb="FF6A4BC3"/>
        <rFont val="Calibri"/>
        <scheme val="minor"/>
      </rPr>
      <t xml:space="preserve"> </t>
    </r>
    <r>
      <rPr>
        <sz val="18"/>
        <color rgb="FF6A4BC3"/>
        <rFont val="Calibri"/>
        <scheme val="minor"/>
      </rPr>
      <t xml:space="preserve">STORY MEETS NUMBERS </t>
    </r>
    <r>
      <rPr>
        <b/>
        <sz val="14"/>
        <color rgb="FF6A4BC3"/>
        <rFont val="Calibri"/>
        <scheme val="minor"/>
      </rPr>
      <t>and it all comes together</t>
    </r>
    <r>
      <rPr>
        <b/>
        <sz val="18"/>
        <color rgb="FF6A4BC3"/>
        <rFont val="Calibri"/>
        <scheme val="minor"/>
      </rPr>
      <t>.</t>
    </r>
  </si>
  <si>
    <t>A basis for decision-making and an essential foundation for future investments.</t>
  </si>
  <si>
    <t>▸  CLICK A TAB NAME TO NAVIGATE (or use the sheet tabs at the button of excel)</t>
  </si>
  <si>
    <r>
      <rPr>
        <sz val="14"/>
        <color rgb="FF7030A0"/>
        <rFont val="Calibri"/>
        <family val="2"/>
        <scheme val="minor"/>
      </rPr>
      <t>☛</t>
    </r>
    <r>
      <rPr>
        <sz val="12"/>
        <color theme="1"/>
        <rFont val="Calibri"/>
        <family val="2"/>
        <scheme val="minor"/>
      </rPr>
      <t xml:space="preserve"> In the tabs, enter information in the yellow fields; the rest will be generated automatically.</t>
    </r>
  </si>
  <si>
    <t>■ GROWTH DASHBOARD</t>
  </si>
  <si>
    <t>Real-time summary of all your business lines. See a consolidated table and graph across Development, Investment, Costs, Revenue, Profit, and ROI. Only update the project name here.</t>
  </si>
  <si>
    <t>■ OVERHEAD</t>
  </si>
  <si>
    <t>Enter administrative costs: office/rental, payroll, and marketing. These fixed company-level costs feed automatically into the Growth Dashboard.</t>
  </si>
  <si>
    <t>■ GROWTH - 1  →  GROWTH - 6</t>
  </si>
  <si>
    <t>Calculate each line of business: Investment, Operating Costs, and Net Revenue. Profit and ROI are calculated in real time. Summaries feed automatically into the Growth Dashboard.</t>
  </si>
  <si>
    <t>■ BALANCE FORECAST</t>
  </si>
  <si>
    <t>Assets and costs pulled from the Dashboard. Debts updated from the Investment Forecast. Optionally enter Other Income and Financial Costs in the highlighted fields.</t>
  </si>
  <si>
    <t>■ CASH FLOW FORECAST</t>
  </si>
  <si>
    <t>Fully automated liquidity summary with real-time table and chart. Shows opening balance, inflows, outflows, and closing balance year by year.</t>
  </si>
  <si>
    <t>■ INVESTMENT FORECAST</t>
  </si>
  <si>
    <t>Enter your Own, Partner, and Investor contributions. These flow automatically to Balance Forecast debts. Shows your total investment need and funding gap.</t>
  </si>
  <si>
    <t>Innovastart Ltd.  Fast-Smart-Proven</t>
  </si>
  <si>
    <t>GROWTH DASHBOARD</t>
  </si>
  <si>
    <t xml:space="preserve"> </t>
  </si>
  <si>
    <t>Here you will find a summary of your updates in the following tabs. You will see a table and a graph that are updated in real time. In this tab, you only update the project name.</t>
  </si>
  <si>
    <t>Find more extended templates for Budgets and Forecasts below in the tabs.</t>
  </si>
  <si>
    <t>You can access multiple tabs, including the Growth Dashboard with six supporting tabs (BG 1-6), the Balance Forecast tab, the Cash Flow Forecast tab, and the Investment Forecast tab. Matching graphical illustrations are presented as well.</t>
  </si>
  <si>
    <t>Business Plan:</t>
  </si>
  <si>
    <t>Currency:</t>
  </si>
  <si>
    <t>Euro</t>
  </si>
  <si>
    <t>FINANCIAL SUMMARY</t>
  </si>
  <si>
    <t>Variabel</t>
  </si>
  <si>
    <t xml:space="preserve">Year 1 </t>
  </si>
  <si>
    <t>Year 2</t>
  </si>
  <si>
    <t>Year 3</t>
  </si>
  <si>
    <t>Year 4</t>
  </si>
  <si>
    <t>Year 5</t>
  </si>
  <si>
    <t>Total</t>
  </si>
  <si>
    <t>Development</t>
  </si>
  <si>
    <t>Initial Investment</t>
  </si>
  <si>
    <t>Admin Overhead Cost</t>
  </si>
  <si>
    <t>Operating Costs</t>
  </si>
  <si>
    <t>Revenue Estimates</t>
  </si>
  <si>
    <t>Profit Estimates</t>
  </si>
  <si>
    <t>Return of Investment ROI %</t>
  </si>
  <si>
    <t>Here you will find a text field and a table that you update with administrative costs and associated explanations. The summaries are automatically transferred to the Growth Dashboard.</t>
  </si>
  <si>
    <t>Background</t>
  </si>
  <si>
    <t>Objectives</t>
  </si>
  <si>
    <t>Workspace management &amp; set admin cost</t>
  </si>
  <si>
    <r>
      <t>State the specifi</t>
    </r>
    <r>
      <rPr>
        <sz val="11"/>
        <rFont val="Calibri"/>
        <family val="2"/>
        <scheme val="minor"/>
      </rPr>
      <t>c size or volume needed</t>
    </r>
    <r>
      <rPr>
        <sz val="11"/>
        <color rgb="FF000000"/>
        <rFont val="Calibri"/>
        <family val="2"/>
        <scheme val="minor"/>
      </rPr>
      <t>.</t>
    </r>
  </si>
  <si>
    <r>
      <t>Benefits</t>
    </r>
    <r>
      <rPr>
        <b/>
        <sz val="14"/>
        <color rgb="FF0F4761"/>
        <rFont val="Calibri"/>
        <family val="2"/>
        <scheme val="minor"/>
      </rPr>
      <t xml:space="preserve"> </t>
    </r>
  </si>
  <si>
    <t>In terms of Need values, describe the value that investors, stakeholders and market will receive from Overhead management costs. This is mostly fixed costs valid on company level regardless number of lobs.</t>
  </si>
  <si>
    <t>Initial Overhead  Costs</t>
  </si>
  <si>
    <t>Estimated start investment.</t>
  </si>
  <si>
    <t>Start Investment</t>
  </si>
  <si>
    <t>Needed Capital</t>
  </si>
  <si>
    <t>Estimated Operating costs.</t>
  </si>
  <si>
    <t>Operating costs</t>
  </si>
  <si>
    <t>Office and rental costs</t>
  </si>
  <si>
    <t>Payroll</t>
  </si>
  <si>
    <t>Marketing and travel</t>
  </si>
  <si>
    <t>Total overhead summary</t>
  </si>
  <si>
    <t xml:space="preserve">BUSINESS PLAN: </t>
  </si>
  <si>
    <t>Here, you calculate your planned line of business opportunity. Update the text field and table with the following information: Investment, Operating Costs, and Net Revenue, including explanations for each field. Your Input of Profit and Return on Investment (ROI) is calculated in real time. The summaries are automatically transferred to the Growth Dashboard. Growth-1 is your default tab, and Growth-2 to Growth-6 are used to add any additional business you identified.</t>
  </si>
  <si>
    <t>Head description Growth-1:</t>
  </si>
  <si>
    <t>Describe the context and purpose of the business case. Include relevant background information.</t>
  </si>
  <si>
    <t xml:space="preserve">State the specific objectives of the proposed project or initiative. </t>
  </si>
  <si>
    <t>Product name</t>
  </si>
  <si>
    <t>State the specific product name.</t>
  </si>
  <si>
    <r>
      <t>Benefits</t>
    </r>
    <r>
      <rPr>
        <sz val="14"/>
        <color rgb="FF0F4761"/>
        <rFont val="Calibri"/>
        <family val="2"/>
        <scheme val="minor"/>
      </rPr>
      <t xml:space="preserve"> </t>
    </r>
  </si>
  <si>
    <t>In terms of quality values, describe the value that investors, stakeholders and market will receive from the business case.</t>
  </si>
  <si>
    <t>Growth-1  Forecast</t>
  </si>
  <si>
    <t>How much is the estimated investment?</t>
  </si>
  <si>
    <t>Investments</t>
  </si>
  <si>
    <t>How much is the estimated Operating costs?</t>
  </si>
  <si>
    <t>Estimated Costs</t>
  </si>
  <si>
    <t>How much is the estimated Revenue?</t>
  </si>
  <si>
    <t xml:space="preserve">Net Revenue </t>
  </si>
  <si>
    <t>How much is the estimated Profit?</t>
  </si>
  <si>
    <t>Profit estimates</t>
  </si>
  <si>
    <t>Profit</t>
  </si>
  <si>
    <t>Return of Investment (ROI)</t>
  </si>
  <si>
    <t>ROI %</t>
  </si>
  <si>
    <t>BUSINESS PLAN:</t>
  </si>
  <si>
    <t>Head description Growth-2:</t>
  </si>
  <si>
    <t>Growth-2 Forecast</t>
  </si>
  <si>
    <t>Year 1</t>
  </si>
  <si>
    <t>Head description Growth-3:</t>
  </si>
  <si>
    <r>
      <t>Benefits</t>
    </r>
    <r>
      <rPr>
        <b/>
        <sz val="12"/>
        <color rgb="FF0F4761"/>
        <rFont val="Calibri"/>
        <family val="2"/>
        <scheme val="minor"/>
      </rPr>
      <t xml:space="preserve"> </t>
    </r>
  </si>
  <si>
    <t>Growth-3 Forecast</t>
  </si>
  <si>
    <t>Head description Growth-4:</t>
  </si>
  <si>
    <t>Growth-4 Forecast</t>
  </si>
  <si>
    <t>Head description Growth-5:</t>
  </si>
  <si>
    <t>Growth-5 Forecast</t>
  </si>
  <si>
    <t>Head description Growth-6:</t>
  </si>
  <si>
    <t>Growth-6 Forecast</t>
  </si>
  <si>
    <t>Balance Forecast</t>
  </si>
  <si>
    <t>You will find updated figures from the Growth Dashboard. Debts will be updated automatically  from Investment Forecast-Contribution. If you wish, update the yellow text fields and tables with relevant information for other Income and Financial Costs.</t>
  </si>
  <si>
    <t>Variables</t>
  </si>
  <si>
    <t>Notes: The figures are supported by the company’s accounts</t>
  </si>
  <si>
    <t>Assets</t>
  </si>
  <si>
    <t>1. Assets</t>
  </si>
  <si>
    <t>Current investment Assets</t>
  </si>
  <si>
    <r>
      <rPr>
        <sz val="10"/>
        <color rgb="FF555555"/>
        <rFont val="Calibri"/>
        <family val="2"/>
        <scheme val="minor"/>
      </rPr>
      <t>Includes cash, receivables, inventory, and other short-term resources. Year 1 own input</t>
    </r>
    <r>
      <rPr>
        <sz val="9"/>
        <color rgb="FF555555"/>
        <rFont val="Calibri"/>
        <scheme val="minor"/>
      </rPr>
      <t xml:space="preserve">. </t>
    </r>
    <r>
      <rPr>
        <i/>
        <sz val="11"/>
        <color theme="1"/>
        <rFont val="Calibri"/>
        <family val="2"/>
        <scheme val="minor"/>
      </rPr>
      <t>Dashboard-Development</t>
    </r>
    <r>
      <rPr>
        <sz val="11"/>
        <color theme="1"/>
        <rFont val="Calibri"/>
        <family val="2"/>
        <scheme val="minor"/>
      </rPr>
      <t>.</t>
    </r>
  </si>
  <si>
    <t>Fixed investment Assets</t>
  </si>
  <si>
    <r>
      <rPr>
        <sz val="10"/>
        <color rgb="FF555555"/>
        <rFont val="Calibri"/>
        <family val="2"/>
        <scheme val="minor"/>
      </rPr>
      <t>Long-term investments such as property, equipment, and infrastructure.</t>
    </r>
    <r>
      <rPr>
        <sz val="9"/>
        <color rgb="FF555555"/>
        <rFont val="Calibri"/>
        <scheme val="minor"/>
      </rPr>
      <t xml:space="preserve">  </t>
    </r>
    <r>
      <rPr>
        <i/>
        <sz val="11"/>
        <color theme="1"/>
        <rFont val="Calibri"/>
        <family val="2"/>
        <scheme val="minor"/>
      </rPr>
      <t>Dashbord-Initital Investment.</t>
    </r>
  </si>
  <si>
    <t>Total Assets</t>
  </si>
  <si>
    <t>Sum of current and fixed assets, reflecting overall resource base.</t>
  </si>
  <si>
    <t>Debts</t>
  </si>
  <si>
    <t>2. Debts</t>
  </si>
  <si>
    <t>Short-term Debt</t>
  </si>
  <si>
    <r>
      <rPr>
        <sz val="10"/>
        <color rgb="FF555555"/>
        <rFont val="Calibri"/>
        <family val="2"/>
        <scheme val="minor"/>
      </rPr>
      <t>Obligations due within one year, credit and short-term loans.</t>
    </r>
    <r>
      <rPr>
        <i/>
        <sz val="10"/>
        <color theme="1"/>
        <rFont val="Calibri"/>
        <family val="2"/>
        <scheme val="minor"/>
      </rPr>
      <t xml:space="preserve"> </t>
    </r>
    <r>
      <rPr>
        <i/>
        <sz val="11"/>
        <color theme="1"/>
        <rFont val="Calibri"/>
        <family val="2"/>
        <scheme val="minor"/>
      </rPr>
      <t>Investment Forecast-Own &amp; Partner Contribution</t>
    </r>
  </si>
  <si>
    <t>Long-term Debt</t>
  </si>
  <si>
    <r>
      <rPr>
        <sz val="10"/>
        <color rgb="FF555555"/>
        <rFont val="Calibri"/>
        <family val="2"/>
        <scheme val="minor"/>
      </rPr>
      <t>Financing with maturity beyond one year, used for capital investments</t>
    </r>
    <r>
      <rPr>
        <sz val="9"/>
        <color rgb="FF555555"/>
        <rFont val="Calibri"/>
        <scheme val="minor"/>
      </rPr>
      <t xml:space="preserve">. </t>
    </r>
    <r>
      <rPr>
        <i/>
        <sz val="11"/>
        <color theme="1"/>
        <rFont val="Calibri"/>
        <family val="2"/>
        <scheme val="minor"/>
      </rPr>
      <t>Investment Forecast-Investor Contribution</t>
    </r>
  </si>
  <si>
    <t>Total Debts</t>
  </si>
  <si>
    <t>Combined value of short- and long-term liabilities.</t>
  </si>
  <si>
    <t>Balance</t>
  </si>
  <si>
    <t xml:space="preserve">Figures automatically from Investment Forecast considers future capital needs aligned with business growth. </t>
  </si>
  <si>
    <t>Cost</t>
  </si>
  <si>
    <t>3. Costs</t>
  </si>
  <si>
    <t>Operational Costs</t>
  </si>
  <si>
    <r>
      <rPr>
        <sz val="10"/>
        <color rgb="FF555555"/>
        <rFont val="Calibri"/>
        <family val="2"/>
        <scheme val="minor"/>
      </rPr>
      <t>Day-to-day expenses directly tied to business operations.</t>
    </r>
    <r>
      <rPr>
        <sz val="9"/>
        <color rgb="FF555555"/>
        <rFont val="Calibri"/>
        <scheme val="minor"/>
      </rPr>
      <t xml:space="preserve"> </t>
    </r>
    <r>
      <rPr>
        <i/>
        <sz val="11"/>
        <color theme="1"/>
        <rFont val="Calibri"/>
        <family val="2"/>
        <scheme val="minor"/>
      </rPr>
      <t>Growth Dashboard-Operating Cost</t>
    </r>
  </si>
  <si>
    <t>Administrative Costs</t>
  </si>
  <si>
    <r>
      <rPr>
        <sz val="10"/>
        <color rgb="FF555555"/>
        <rFont val="Calibri"/>
        <family val="2"/>
        <scheme val="minor"/>
      </rPr>
      <t>Overhead expenses such as salaries, office rent and utilities.</t>
    </r>
    <r>
      <rPr>
        <sz val="9"/>
        <color rgb="FF555555"/>
        <rFont val="Calibri"/>
        <scheme val="minor"/>
      </rPr>
      <t xml:space="preserve"> </t>
    </r>
    <r>
      <rPr>
        <i/>
        <sz val="11"/>
        <color theme="1"/>
        <rFont val="Calibri"/>
        <family val="2"/>
        <scheme val="minor"/>
      </rPr>
      <t>Growth Dashboard-Administrative Overhead Cost</t>
    </r>
  </si>
  <si>
    <t>Total Costs</t>
  </si>
  <si>
    <t>Aggregate of all cost categories.</t>
  </si>
  <si>
    <t>Income</t>
  </si>
  <si>
    <t>4. Income</t>
  </si>
  <si>
    <t>Revenue</t>
  </si>
  <si>
    <r>
      <t xml:space="preserve">Expected earnings from planned core business activities. </t>
    </r>
    <r>
      <rPr>
        <i/>
        <sz val="10"/>
        <color theme="1"/>
        <rFont val="Calibri"/>
        <family val="2"/>
        <scheme val="minor"/>
      </rPr>
      <t xml:space="preserve"> Growth Dashboard-Revenue</t>
    </r>
  </si>
  <si>
    <t>Other Income</t>
  </si>
  <si>
    <r>
      <rPr>
        <sz val="10"/>
        <color rgb="FF555555"/>
        <rFont val="Calibri"/>
        <family val="2"/>
        <scheme val="minor"/>
      </rPr>
      <t>Non-operational income such as interest, dividends or asset sales.</t>
    </r>
    <r>
      <rPr>
        <sz val="9"/>
        <color rgb="FFFF0000"/>
        <rFont val="Calibri"/>
        <family val="2"/>
        <scheme val="minor"/>
      </rPr>
      <t xml:space="preserve"> </t>
    </r>
    <r>
      <rPr>
        <i/>
        <sz val="11"/>
        <color theme="1"/>
        <rFont val="Calibri"/>
        <family val="2"/>
        <scheme val="minor"/>
      </rPr>
      <t>To be explained in Business Plan documents.</t>
    </r>
  </si>
  <si>
    <t>Total Income</t>
  </si>
  <si>
    <t>Combined revenue and other income.</t>
  </si>
  <si>
    <r>
      <t>EBIT</t>
    </r>
    <r>
      <rPr>
        <sz val="12"/>
        <color theme="1"/>
        <rFont val="Calibri"/>
        <family val="2"/>
        <scheme val="minor"/>
      </rPr>
      <t xml:space="preserve"> </t>
    </r>
  </si>
  <si>
    <t xml:space="preserve">5. EBIT </t>
  </si>
  <si>
    <t>Earnings Before Interest and Taxes. Represents operating profit before deducting financial costs.</t>
  </si>
  <si>
    <t>Financial Costs</t>
  </si>
  <si>
    <t>6. Financial Costs</t>
  </si>
  <si>
    <t>Interest Expenses</t>
  </si>
  <si>
    <t>Costs associated with borrowed capital.</t>
  </si>
  <si>
    <t>Other Financial Costs</t>
  </si>
  <si>
    <t>Additional financing-related expenses.</t>
  </si>
  <si>
    <t>Total Financial Costs</t>
  </si>
  <si>
    <t>Sum of all financial obligations.</t>
  </si>
  <si>
    <t>Net Earnings - EBITDA</t>
  </si>
  <si>
    <t>7. Net Earnings - EBITDA</t>
  </si>
  <si>
    <t>Final profit after all costs, debts, and financial expenses are deducted. - Earnings after financial costs</t>
  </si>
  <si>
    <t>Cash Flow Forecast</t>
  </si>
  <si>
    <t>You will find a summary of your liquidity updates in this tab. You will see a fully updated table and a real-time graph. In this tab, you have automated updates from Balance Forecast.</t>
  </si>
  <si>
    <t xml:space="preserve">Opening balance </t>
  </si>
  <si>
    <t>Cash Inflows - Total Income</t>
  </si>
  <si>
    <t>Total Cash</t>
  </si>
  <si>
    <t>Cash Outflows - Total Costs</t>
  </si>
  <si>
    <t>Net Cash Flow - EBIT (Earnings Before Interest and Taxes)</t>
  </si>
  <si>
    <t xml:space="preserve">Cash Flow 1 - Closing Balance </t>
  </si>
  <si>
    <t> How to Use It</t>
  </si>
  <si>
    <t>1. Opening Balance: The amount of cash you have at the beginning of the year. Starting input.</t>
  </si>
  <si>
    <t>2. Cash Inflows: All expected income (e.g., sales, loans, investments).</t>
  </si>
  <si>
    <t>3. Cash Outflows: All expected expenses (e.g., rent, salaries, utilities).</t>
  </si>
  <si>
    <t>4. Net Cash Flow: Cash Inflows - Cash Outflows</t>
  </si>
  <si>
    <t>5. Closing Balance: Opening Balance + Net Cash Flow (becomes next year’s Opening Balance)</t>
  </si>
  <si>
    <t>Investment Forecast</t>
  </si>
  <si>
    <r>
      <rPr>
        <b/>
        <sz val="10"/>
        <color rgb="FF333333"/>
        <rFont val="Calibri"/>
        <family val="2"/>
        <scheme val="minor"/>
      </rPr>
      <t xml:space="preserve"> This section shows whether the total planned contributions fully support the projected investments and action plans</t>
    </r>
    <r>
      <rPr>
        <sz val="10"/>
        <color rgb="FF333333"/>
        <rFont val="Calibri"/>
        <family val="2"/>
        <scheme val="minor"/>
      </rPr>
      <t>.You will find Updated Asset and Net Cash Flow-EBITDA figures from the Balance Forecast. Your Own contribution and Partner &amp; loan to Short-term Debt, and Investor contribution to Long-term Debt will update automatically to Balance Forecast.</t>
    </r>
  </si>
  <si>
    <t>Start investment for the year.</t>
  </si>
  <si>
    <t>Net Cash Flow - EBITDA</t>
  </si>
  <si>
    <t xml:space="preserve">Earnings during the year after financial costs </t>
  </si>
  <si>
    <t xml:space="preserve">Total Investment Need </t>
  </si>
  <si>
    <t>Requirements to fulfill for covering your plan -Balance Forecast -Total Asset.( - figures shows needed Contribution)</t>
  </si>
  <si>
    <t>Investment balance Requirements - Capital investment asked for</t>
  </si>
  <si>
    <t>Own contribution</t>
  </si>
  <si>
    <t>You and your family investing for example. Balance Forecast-Short-term Debt</t>
  </si>
  <si>
    <t>Partner contribution &amp; loan</t>
  </si>
  <si>
    <t>Governmental help and other contributions from businesses. Balance Forecast-Short-term Debt</t>
  </si>
  <si>
    <t>Investor contribution</t>
  </si>
  <si>
    <r>
      <t xml:space="preserve">Investors capital as private equity or VC capital. - </t>
    </r>
    <r>
      <rPr>
        <i/>
        <sz val="10"/>
        <color theme="1"/>
        <rFont val="Calibri"/>
        <family val="2"/>
        <scheme val="minor"/>
      </rPr>
      <t xml:space="preserve"> Balance Forecast-Longt-term Debt</t>
    </r>
  </si>
  <si>
    <t>Total Contribution</t>
  </si>
  <si>
    <t>This is the amount that has to be covered to meet Total investment needs</t>
  </si>
  <si>
    <t>Balanced investment Status</t>
  </si>
  <si>
    <t xml:space="preserve">   The amount that you have covered from Total investment need with Total Contribution.</t>
  </si>
  <si>
    <t>Funding Readiness Summary</t>
  </si>
  <si>
    <t>This summary confirms whether your investment plan is fully funded.</t>
  </si>
  <si>
    <t>Now STORY MEETS NUMBERS and a final piece of the pussle comes together.</t>
  </si>
  <si>
    <t>Frequently Asked Questions:</t>
  </si>
  <si>
    <t>How is this Forecast model configured?</t>
  </si>
  <si>
    <t>Calculation Options</t>
  </si>
  <si>
    <t>Examples</t>
  </si>
  <si>
    <t>Short-term resources, current assets: Research&amp;Development, Cost of equipment + setup expenses</t>
  </si>
  <si>
    <t>Long-term resources, fixed assets: Property, Cost of equipment + setup expenses</t>
  </si>
  <si>
    <t>$100,000</t>
  </si>
  <si>
    <t>Fixed costs + variable costs</t>
  </si>
  <si>
    <t>$10,000 fixed + $5 per unit</t>
  </si>
  <si>
    <t>Sales volume × unit price</t>
  </si>
  <si>
    <t>100 units sold at $50 each</t>
  </si>
  <si>
    <t>Revenue - Operating Expenses</t>
  </si>
  <si>
    <t>$5,000</t>
  </si>
  <si>
    <t>Return on Investment (ROI)</t>
  </si>
  <si>
    <t>(Net Revenue/Total Investment) × 100%</t>
  </si>
  <si>
    <t>($5,000 / $100,000) × 100%</t>
  </si>
  <si>
    <t>What is BG Dashboard</t>
  </si>
  <si>
    <t>Dashboard is a summarice of possible incomes from different bussiness areas.</t>
  </si>
  <si>
    <t>What is Overhead</t>
  </si>
  <si>
    <t>Overhead cost is fixed cost that you have as a necessity for your company.</t>
  </si>
  <si>
    <t>Overhead cost splits in dashboard together with the sum of Growth you created.</t>
  </si>
  <si>
    <t>What is Business Growth?</t>
  </si>
  <si>
    <t>Business Growth is your selling proposals divided into different sectors of product or services</t>
  </si>
  <si>
    <t>What is the purpose of Business Growth document?</t>
  </si>
  <si>
    <t>Business Growth explains different ways of possible incomes from product or services.</t>
  </si>
  <si>
    <t>Here, you calculate your planned line of business opportunity. Update the text field and table with the following information: Investment, Operating Costs, and Net Revenue, including explanations for each field. Your Input of Profit and Return on Investment (ROI) is calculated in real time. The summaries are automatically transferred to the Growth Dashboard. BG1 is your default tab, and BG5 and BG6 are used to add any additional business you identified.</t>
  </si>
  <si>
    <t>Currency</t>
  </si>
  <si>
    <t>Dollar</t>
  </si>
  <si>
    <t>Define currency by free text:</t>
  </si>
  <si>
    <t>SEK</t>
  </si>
  <si>
    <t>Business Plan name:</t>
  </si>
  <si>
    <t>Add your business plan name</t>
  </si>
  <si>
    <t>Type the plan name and currency into the yellow fields. The information will update in the other tabs automatically.</t>
  </si>
  <si>
    <t>Explains and points out different Line of Business possibilities. Start with the Overhead tab and continue with BG-1 to BG-6, and it will automatically update the Business Growth Dashboard.</t>
  </si>
  <si>
    <t>Overhead - Business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</si>
</sst>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r"/>
  </numFmts>
  <fonts count="67" x14ac:knownFonts="1">
    <font>
      <sz val="11"/>
      <color theme="1"/>
      <name val="Calibri"/>
      <family val="2"/>
      <scheme val="minor"/>
    </font>
    <font>
      <sz val="10"/>
      <color rgb="FF000000"/>
      <name val="Times New Roman"/>
      <family val="1"/>
    </font>
    <font>
      <sz val="8"/>
      <name val="Calibri"/>
      <family val="2"/>
      <scheme val="minor"/>
    </font>
    <font>
      <sz val="11"/>
      <color rgb="FFFF0000"/>
      <name val="Calibri"/>
      <family val="2"/>
      <scheme val="minor"/>
    </font>
    <font>
      <sz val="14"/>
      <color rgb="FF0F4761"/>
      <name val="Calibri"/>
      <family val="2"/>
      <scheme val="minor"/>
    </font>
    <font>
      <b/>
      <sz val="14"/>
      <color rgb="FF0F4761"/>
      <name val="Calibri"/>
      <family val="2"/>
      <scheme val="minor"/>
    </font>
    <font>
      <b/>
      <sz val="12"/>
      <color rgb="FF0F4761"/>
      <name val="Calibri"/>
      <family val="2"/>
      <scheme val="minor"/>
    </font>
    <font>
      <sz val="11"/>
      <color rgb="FF000000"/>
      <name val="Calibri"/>
      <family val="2"/>
      <scheme val="minor"/>
    </font>
    <font>
      <sz val="11"/>
      <name val="Calibri"/>
      <family val="2"/>
      <scheme val="minor"/>
    </font>
    <font>
      <b/>
      <sz val="11"/>
      <color theme="1"/>
      <name val="Calibri"/>
      <family val="2"/>
      <scheme val="minor"/>
    </font>
    <font>
      <i/>
      <sz val="11"/>
      <color theme="1"/>
      <name val="Calibri"/>
      <family val="2"/>
      <scheme val="minor"/>
    </font>
    <font>
      <b/>
      <sz val="14"/>
      <color rgb="FF9EDC3F"/>
      <name val="Calibri"/>
      <scheme val="minor"/>
    </font>
    <font>
      <b/>
      <sz val="9"/>
      <color rgb="FF6A4BC3"/>
      <name val="Calibri"/>
      <scheme val="minor"/>
    </font>
    <font>
      <sz val="9"/>
      <color rgb="FF989898"/>
      <name val="Calibri"/>
      <scheme val="minor"/>
    </font>
    <font>
      <sz val="10"/>
      <color rgb="FF333333"/>
      <name val="Calibri"/>
      <scheme val="minor"/>
    </font>
    <font>
      <sz val="10"/>
      <color rgb="FFFFFFFF"/>
      <name val="Calibri"/>
      <scheme val="minor"/>
    </font>
    <font>
      <b/>
      <sz val="20"/>
      <color rgb="FFFFFFFF"/>
      <name val="Calibri"/>
      <scheme val="minor"/>
    </font>
    <font>
      <b/>
      <sz val="11"/>
      <color rgb="FF9EDC3F"/>
      <name val="Calibri"/>
      <scheme val="minor"/>
    </font>
    <font>
      <b/>
      <sz val="11"/>
      <color rgb="FF6A4BC3"/>
      <name val="Calibri"/>
      <scheme val="minor"/>
    </font>
    <font>
      <b/>
      <sz val="10"/>
      <color rgb="FF6A4BC3"/>
      <name val="Calibri"/>
      <scheme val="minor"/>
    </font>
    <font>
      <b/>
      <sz val="10"/>
      <color rgb="FFFFFFFF"/>
      <name val="Calibri"/>
      <scheme val="minor"/>
    </font>
    <font>
      <b/>
      <sz val="10"/>
      <color rgb="FF333333"/>
      <name val="Calibri"/>
      <scheme val="minor"/>
    </font>
    <font>
      <b/>
      <sz val="18"/>
      <color rgb="FFFFFFFF"/>
      <name val="Calibri"/>
      <scheme val="minor"/>
    </font>
    <font>
      <sz val="9"/>
      <color rgb="FF333333"/>
      <name val="Calibri"/>
      <scheme val="minor"/>
    </font>
    <font>
      <b/>
      <sz val="12"/>
      <color rgb="FF6A4BC3"/>
      <name val="Calibri"/>
      <scheme val="minor"/>
    </font>
    <font>
      <b/>
      <sz val="14"/>
      <color rgb="FF6A4BC3"/>
      <name val="Calibri"/>
      <scheme val="minor"/>
    </font>
    <font>
      <b/>
      <sz val="14"/>
      <color rgb="FFFFFFFF"/>
      <name val="Calibri"/>
      <scheme val="minor"/>
    </font>
    <font>
      <sz val="12"/>
      <color rgb="FF333333"/>
      <name val="Calibri"/>
      <scheme val="minor"/>
    </font>
    <font>
      <sz val="9"/>
      <color rgb="FF444444"/>
      <name val="Calibri"/>
      <scheme val="minor"/>
    </font>
    <font>
      <b/>
      <sz val="9"/>
      <color rgb="FF444444"/>
      <name val="Calibri"/>
      <scheme val="minor"/>
    </font>
    <font>
      <sz val="9"/>
      <color rgb="FF555555"/>
      <name val="Calibri"/>
      <scheme val="minor"/>
    </font>
    <font>
      <b/>
      <sz val="18"/>
      <color rgb="FF6A4BC3"/>
      <name val="Calibri"/>
      <family val="2"/>
      <scheme val="minor"/>
    </font>
    <font>
      <b/>
      <sz val="18"/>
      <color rgb="FFFFFFFF"/>
      <name val="Calibri"/>
      <family val="2"/>
      <scheme val="minor"/>
    </font>
    <font>
      <b/>
      <sz val="14"/>
      <color rgb="FF6A4BC3"/>
      <name val="Calibri"/>
      <family val="2"/>
      <scheme val="minor"/>
    </font>
    <font>
      <b/>
      <sz val="11"/>
      <color rgb="FF6A4BC3"/>
      <name val="Calibri"/>
      <family val="2"/>
      <scheme val="minor"/>
    </font>
    <font>
      <sz val="10"/>
      <color rgb="FF555555"/>
      <name val="Calibri"/>
      <family val="2"/>
      <scheme val="minor"/>
    </font>
    <font>
      <sz val="10"/>
      <color rgb="FF333333"/>
      <name val="Calibri"/>
      <family val="2"/>
      <scheme val="minor"/>
    </font>
    <font>
      <b/>
      <sz val="12"/>
      <color rgb="FF6A4BC3"/>
      <name val="Calibri"/>
      <family val="2"/>
      <scheme val="minor"/>
    </font>
    <font>
      <sz val="9"/>
      <color rgb="FF333333"/>
      <name val="Calibri"/>
      <family val="2"/>
      <scheme val="minor"/>
    </font>
    <font>
      <u/>
      <sz val="11"/>
      <color theme="10"/>
      <name val="Calibri"/>
      <family val="2"/>
      <scheme val="minor"/>
    </font>
    <font>
      <b/>
      <u/>
      <sz val="12"/>
      <color theme="0"/>
      <name val="Calibri"/>
      <family val="2"/>
      <scheme val="minor"/>
    </font>
    <font>
      <sz val="12"/>
      <color rgb="FF333333"/>
      <name val="Calibri"/>
      <family val="2"/>
      <scheme val="minor"/>
    </font>
    <font>
      <sz val="9"/>
      <color rgb="FFFF0000"/>
      <name val="Calibri"/>
      <family val="2"/>
      <scheme val="minor"/>
    </font>
    <font>
      <sz val="9"/>
      <color rgb="FF555555"/>
      <name val="Calibri"/>
      <family val="2"/>
      <scheme val="minor"/>
    </font>
    <font>
      <b/>
      <sz val="9"/>
      <color rgb="FF6A4BC3"/>
      <name val="Calibri"/>
      <family val="2"/>
      <scheme val="minor"/>
    </font>
    <font>
      <sz val="12"/>
      <color theme="1"/>
      <name val="Calibri"/>
      <family val="2"/>
      <scheme val="minor"/>
    </font>
    <font>
      <sz val="14"/>
      <color theme="1"/>
      <name val="Calibri"/>
      <family val="2"/>
      <scheme val="minor"/>
    </font>
    <font>
      <b/>
      <sz val="10"/>
      <color rgb="FF6A4BC3"/>
      <name val="Calibri"/>
      <family val="2"/>
      <scheme val="minor"/>
    </font>
    <font>
      <i/>
      <sz val="10"/>
      <color theme="1"/>
      <name val="Calibri"/>
      <family val="2"/>
      <scheme val="minor"/>
    </font>
    <font>
      <b/>
      <sz val="12"/>
      <color rgb="FFFFFFFF"/>
      <name val="Calibri"/>
      <family val="2"/>
      <scheme val="minor"/>
    </font>
    <font>
      <sz val="10"/>
      <color theme="1"/>
      <name val="Calibri"/>
      <family val="2"/>
      <scheme val="minor"/>
    </font>
    <font>
      <b/>
      <sz val="28"/>
      <color rgb="FFFFFFFF"/>
      <name val="Calibri"/>
      <family val="2"/>
      <scheme val="minor"/>
    </font>
    <font>
      <sz val="14"/>
      <color rgb="FF7030A0"/>
      <name val="Calibri"/>
      <family val="2"/>
      <scheme val="minor"/>
    </font>
    <font>
      <b/>
      <sz val="10"/>
      <color rgb="FF333333"/>
      <name val="Calibri"/>
      <family val="2"/>
      <scheme val="minor"/>
    </font>
    <font>
      <sz val="10"/>
      <name val="Calibri"/>
      <family val="2"/>
      <scheme val="minor"/>
    </font>
    <font>
      <b/>
      <sz val="10"/>
      <name val="Calibri"/>
      <family val="2"/>
      <scheme val="minor"/>
    </font>
    <font>
      <b/>
      <sz val="10"/>
      <color rgb="FFFFFFFF"/>
      <name val="Calibri"/>
      <family val="2"/>
      <scheme val="minor"/>
    </font>
    <font>
      <sz val="10"/>
      <color rgb="FF444444"/>
      <name val="Calibri"/>
      <family val="2"/>
      <scheme val="minor"/>
    </font>
    <font>
      <sz val="10"/>
      <color rgb="FF989898"/>
      <name val="Calibri"/>
      <family val="2"/>
      <scheme val="minor"/>
    </font>
    <font>
      <b/>
      <sz val="12"/>
      <color rgb="FF333333"/>
      <name val="Calibri"/>
      <family val="2"/>
      <scheme val="minor"/>
    </font>
    <font>
      <b/>
      <sz val="18"/>
      <color rgb="FF6A4BC3"/>
      <name val="Calibri"/>
      <scheme val="minor"/>
    </font>
    <font>
      <sz val="18"/>
      <color rgb="FF6A4BC3"/>
      <name val="Calibri"/>
      <scheme val="minor"/>
    </font>
    <font>
      <b/>
      <sz val="10"/>
      <color theme="1"/>
      <name val="Calibri"/>
      <family val="2"/>
      <scheme val="minor"/>
    </font>
    <font>
      <b/>
      <sz val="11"/>
      <color theme="0"/>
      <name val="Calibri"/>
      <family val="2"/>
      <scheme val="minor"/>
    </font>
    <font>
      <b/>
      <sz val="11"/>
      <name val="Calibri"/>
      <family val="2"/>
      <scheme val="minor"/>
    </font>
    <font>
      <b/>
      <sz val="9"/>
      <color rgb="FF444444"/>
      <name val="Calibri"/>
      <family val="2"/>
      <scheme val="minor"/>
    </font>
    <font>
      <sz val="11"/>
      <color rgb="FF333333"/>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6A4BC3"/>
        <bgColor indexed="64"/>
      </patternFill>
    </fill>
    <fill>
      <patternFill patternType="solid">
        <fgColor rgb="FFF3F3F3"/>
        <bgColor indexed="64"/>
      </patternFill>
    </fill>
    <fill>
      <patternFill patternType="solid">
        <fgColor rgb="FF9EDC3F"/>
        <bgColor indexed="64"/>
      </patternFill>
    </fill>
    <fill>
      <patternFill patternType="solid">
        <fgColor rgb="FFF0FADD"/>
        <bgColor indexed="64"/>
      </patternFill>
    </fill>
    <fill>
      <patternFill patternType="solid">
        <fgColor rgb="FFEDE7F6"/>
        <bgColor indexed="64"/>
      </patternFill>
    </fill>
    <fill>
      <patternFill patternType="solid">
        <fgColor rgb="FFFFF8E1"/>
        <bgColor indexed="64"/>
      </patternFill>
    </fill>
    <fill>
      <patternFill patternType="solid">
        <fgColor rgb="FFFAFAFA"/>
        <bgColor indexed="64"/>
      </patternFill>
    </fill>
    <fill>
      <patternFill patternType="solid">
        <fgColor rgb="FFF0FAF0"/>
        <bgColor indexed="64"/>
      </patternFill>
    </fill>
    <fill>
      <patternFill patternType="solid">
        <fgColor rgb="FFFFF5F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29">
    <border>
      <left/>
      <right/>
      <top/>
      <bottom/>
      <diagonal/>
    </border>
    <border>
      <left/>
      <right/>
      <top style="thick">
        <color rgb="FF9EDC3F"/>
      </top>
      <bottom/>
      <diagonal/>
    </border>
    <border>
      <left/>
      <right/>
      <top style="thin">
        <color rgb="FFD9D9D9"/>
      </top>
      <bottom/>
      <diagonal/>
    </border>
    <border>
      <left/>
      <right/>
      <top style="thin">
        <color rgb="FFD9D9D9"/>
      </top>
      <bottom style="thin">
        <color rgb="FFE8E8E8"/>
      </bottom>
      <diagonal/>
    </border>
    <border>
      <left/>
      <right/>
      <top style="thin">
        <color rgb="FFE8E8E8"/>
      </top>
      <bottom style="thin">
        <color rgb="FFE8E8E8"/>
      </bottom>
      <diagonal/>
    </border>
    <border>
      <left style="thin">
        <color rgb="FFD9D9D9"/>
      </left>
      <right/>
      <top style="thin">
        <color rgb="FFE8E8E8"/>
      </top>
      <bottom style="thin">
        <color rgb="FFD9D9D9"/>
      </bottom>
      <diagonal/>
    </border>
    <border>
      <left/>
      <right/>
      <top style="thin">
        <color rgb="FFE8E8E8"/>
      </top>
      <bottom style="thin">
        <color rgb="FFD9D9D9"/>
      </bottom>
      <diagonal/>
    </border>
    <border>
      <left/>
      <right style="thin">
        <color rgb="FFD9D9D9"/>
      </right>
      <top style="thin">
        <color rgb="FFE8E8E8"/>
      </top>
      <bottom style="thin">
        <color rgb="FFD9D9D9"/>
      </bottom>
      <diagonal/>
    </border>
    <border>
      <left style="thin">
        <color rgb="FFD9D9D9"/>
      </left>
      <right style="thin">
        <color rgb="FFE8E8E8"/>
      </right>
      <top style="thin">
        <color rgb="FFD9D9D9"/>
      </top>
      <bottom style="thin">
        <color rgb="FFE8E8E8"/>
      </bottom>
      <diagonal/>
    </border>
    <border>
      <left style="thin">
        <color rgb="FFE8E8E8"/>
      </left>
      <right style="thin">
        <color rgb="FFE8E8E8"/>
      </right>
      <top style="thin">
        <color rgb="FFD9D9D9"/>
      </top>
      <bottom style="thin">
        <color rgb="FFE8E8E8"/>
      </bottom>
      <diagonal/>
    </border>
    <border>
      <left style="thin">
        <color rgb="FFE8E8E8"/>
      </left>
      <right style="thin">
        <color rgb="FFD9D9D9"/>
      </right>
      <top style="thin">
        <color rgb="FFD9D9D9"/>
      </top>
      <bottom style="thin">
        <color rgb="FFE8E8E8"/>
      </bottom>
      <diagonal/>
    </border>
    <border>
      <left style="thin">
        <color rgb="FFD9D9D9"/>
      </left>
      <right style="thin">
        <color rgb="FFE8E8E8"/>
      </right>
      <top style="thin">
        <color rgb="FFE8E8E8"/>
      </top>
      <bottom style="thin">
        <color rgb="FFE8E8E8"/>
      </bottom>
      <diagonal/>
    </border>
    <border>
      <left style="thick">
        <color rgb="FFFFC500"/>
      </left>
      <right/>
      <top/>
      <bottom/>
      <diagonal/>
    </border>
    <border>
      <left/>
      <right/>
      <top/>
      <bottom style="thin">
        <color rgb="FFFFC500"/>
      </bottom>
      <diagonal/>
    </border>
    <border>
      <left style="thin">
        <color rgb="FFE8E8E8"/>
      </left>
      <right/>
      <top/>
      <bottom/>
      <diagonal/>
    </border>
    <border>
      <left/>
      <right style="thin">
        <color rgb="FFE8E8E8"/>
      </right>
      <top/>
      <bottom/>
      <diagonal/>
    </border>
    <border>
      <left/>
      <right/>
      <top style="thin">
        <color rgb="FFD9D9D9"/>
      </top>
      <bottom style="thin">
        <color rgb="FFEDEDED"/>
      </bottom>
      <diagonal/>
    </border>
    <border>
      <left/>
      <right style="thin">
        <color rgb="FFE8E8E8"/>
      </right>
      <top style="thin">
        <color rgb="FFD9D9D9"/>
      </top>
      <bottom style="thin">
        <color rgb="FFEDEDED"/>
      </bottom>
      <diagonal/>
    </border>
    <border>
      <left/>
      <right/>
      <top style="thin">
        <color rgb="FFEDEDED"/>
      </top>
      <bottom style="thin">
        <color rgb="FFEDEDED"/>
      </bottom>
      <diagonal/>
    </border>
    <border>
      <left/>
      <right style="thin">
        <color rgb="FFE8E8E8"/>
      </right>
      <top style="thin">
        <color rgb="FFEDEDED"/>
      </top>
      <bottom style="thin">
        <color rgb="FFEDEDED"/>
      </bottom>
      <diagonal/>
    </border>
    <border>
      <left/>
      <right/>
      <top style="thin">
        <color rgb="FFEDEDED"/>
      </top>
      <bottom style="medium">
        <color rgb="FF6A4BC3"/>
      </bottom>
      <diagonal/>
    </border>
    <border>
      <left/>
      <right/>
      <top style="thin">
        <color rgb="FFEDEDED"/>
      </top>
      <bottom style="thin">
        <color rgb="FF6A4BC3"/>
      </bottom>
      <diagonal/>
    </border>
    <border>
      <left style="thick">
        <color rgb="FF9EDC3F"/>
      </left>
      <right/>
      <top/>
      <bottom/>
      <diagonal/>
    </border>
    <border>
      <left style="thin">
        <color rgb="FFD9D9D9"/>
      </left>
      <right style="thin">
        <color rgb="FFE8E8E8"/>
      </right>
      <top style="thin">
        <color rgb="FFE8E8E8"/>
      </top>
      <bottom/>
      <diagonal/>
    </border>
    <border>
      <left/>
      <right/>
      <top style="thin">
        <color rgb="FFEDEDED"/>
      </top>
      <bottom/>
      <diagonal/>
    </border>
    <border>
      <left/>
      <right style="thin">
        <color rgb="FFE8E8E8"/>
      </right>
      <top style="thin">
        <color rgb="FFEDEDED"/>
      </top>
      <bottom/>
      <diagonal/>
    </border>
    <border>
      <left/>
      <right/>
      <top/>
      <bottom style="thin">
        <color rgb="FFD9D9D9"/>
      </bottom>
      <diagonal/>
    </border>
    <border>
      <left style="thin">
        <color rgb="FFE8E8E8"/>
      </left>
      <right/>
      <top/>
      <bottom style="thin">
        <color rgb="FFD9D9D9"/>
      </bottom>
      <diagonal/>
    </border>
    <border>
      <left/>
      <right style="thin">
        <color rgb="FFE8E8E8"/>
      </right>
      <top/>
      <bottom style="thin">
        <color rgb="FFD9D9D9"/>
      </bottom>
      <diagonal/>
    </border>
  </borders>
  <cellStyleXfs count="2">
    <xf numFmtId="0" fontId="0" fillId="0" borderId="0"/>
    <xf numFmtId="0" fontId="39" fillId="0" borderId="0" applyNumberFormat="0" applyFill="0" applyBorder="0" applyAlignment="0" applyProtection="0"/>
  </cellStyleXfs>
  <cellXfs count="221">
    <xf numFmtId="0" fontId="0" fillId="0" borderId="0" xfId="0"/>
    <xf numFmtId="0" fontId="0" fillId="13" borderId="0" xfId="0" applyFill="1"/>
    <xf numFmtId="0" fontId="0" fillId="0" borderId="0" xfId="0" applyProtection="1">
      <protection hidden="1"/>
    </xf>
    <xf numFmtId="0" fontId="0" fillId="6" borderId="0" xfId="0" applyFill="1" applyAlignment="1" applyProtection="1">
      <alignment vertical="center" wrapText="1"/>
      <protection hidden="1"/>
    </xf>
    <xf numFmtId="0" fontId="0" fillId="4" borderId="1" xfId="0" applyFill="1" applyBorder="1" applyAlignment="1" applyProtection="1">
      <alignment vertical="center" wrapText="1"/>
      <protection hidden="1"/>
    </xf>
    <xf numFmtId="0" fontId="0" fillId="4" borderId="0" xfId="0" applyFill="1" applyAlignment="1" applyProtection="1">
      <alignment vertical="center" wrapText="1"/>
      <protection hidden="1"/>
    </xf>
    <xf numFmtId="0" fontId="0" fillId="2" borderId="0" xfId="0" applyFill="1" applyAlignment="1" applyProtection="1">
      <alignment vertical="center" wrapText="1"/>
      <protection hidden="1"/>
    </xf>
    <xf numFmtId="0" fontId="14" fillId="5" borderId="0" xfId="0" applyFont="1" applyFill="1" applyAlignment="1" applyProtection="1">
      <alignment vertical="center" wrapText="1"/>
      <protection hidden="1"/>
    </xf>
    <xf numFmtId="0" fontId="0" fillId="3" borderId="0" xfId="0" applyFill="1" applyProtection="1">
      <protection hidden="1"/>
    </xf>
    <xf numFmtId="0" fontId="14" fillId="6" borderId="1" xfId="0" applyFont="1" applyFill="1" applyBorder="1" applyAlignment="1" applyProtection="1">
      <alignment vertical="center"/>
      <protection hidden="1"/>
    </xf>
    <xf numFmtId="0" fontId="14" fillId="4" borderId="0" xfId="0" applyFont="1" applyFill="1" applyAlignment="1" applyProtection="1">
      <alignment vertical="center"/>
      <protection hidden="1"/>
    </xf>
    <xf numFmtId="0" fontId="17" fillId="4" borderId="0" xfId="0" applyFont="1" applyFill="1" applyAlignment="1" applyProtection="1">
      <alignment horizontal="right" vertical="center"/>
      <protection hidden="1"/>
    </xf>
    <xf numFmtId="0" fontId="14"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0" fillId="0" borderId="0" xfId="0" applyAlignment="1" applyProtection="1">
      <alignment horizontal="left"/>
      <protection hidden="1"/>
    </xf>
    <xf numFmtId="0" fontId="12" fillId="2" borderId="0" xfId="0" applyFont="1" applyFill="1" applyAlignment="1" applyProtection="1">
      <alignment horizontal="left" vertical="center"/>
      <protection hidden="1"/>
    </xf>
    <xf numFmtId="0" fontId="20" fillId="4" borderId="8" xfId="0" applyFont="1" applyFill="1" applyBorder="1" applyAlignment="1" applyProtection="1">
      <alignment horizontal="center" vertical="center"/>
      <protection hidden="1"/>
    </xf>
    <xf numFmtId="0" fontId="20" fillId="4" borderId="9" xfId="0" applyFont="1" applyFill="1" applyBorder="1" applyAlignment="1" applyProtection="1">
      <alignment horizontal="center" vertical="center"/>
      <protection hidden="1"/>
    </xf>
    <xf numFmtId="0" fontId="20" fillId="4" borderId="10" xfId="0" applyFont="1" applyFill="1" applyBorder="1" applyAlignment="1" applyProtection="1">
      <alignment horizontal="center" vertical="center"/>
      <protection hidden="1"/>
    </xf>
    <xf numFmtId="0" fontId="14" fillId="5" borderId="11" xfId="0" applyFont="1" applyFill="1" applyBorder="1" applyAlignment="1" applyProtection="1">
      <alignment horizontal="left" vertical="center"/>
      <protection hidden="1"/>
    </xf>
    <xf numFmtId="0" fontId="14" fillId="2" borderId="11" xfId="0" applyFont="1" applyFill="1" applyBorder="1" applyAlignment="1" applyProtection="1">
      <alignment horizontal="left" vertical="center"/>
      <protection hidden="1"/>
    </xf>
    <xf numFmtId="0" fontId="20" fillId="4" borderId="5" xfId="0" applyFont="1" applyFill="1" applyBorder="1" applyAlignment="1" applyProtection="1">
      <alignment horizontal="left"/>
      <protection hidden="1"/>
    </xf>
    <xf numFmtId="9" fontId="20" fillId="4" borderId="6" xfId="0" applyNumberFormat="1" applyFont="1" applyFill="1" applyBorder="1" applyAlignment="1" applyProtection="1">
      <alignment horizontal="center"/>
      <protection hidden="1"/>
    </xf>
    <xf numFmtId="9" fontId="20" fillId="4" borderId="7" xfId="0" applyNumberFormat="1" applyFont="1" applyFill="1" applyBorder="1" applyAlignment="1" applyProtection="1">
      <alignment horizontal="center"/>
      <protection hidden="1"/>
    </xf>
    <xf numFmtId="0" fontId="22" fillId="4" borderId="1" xfId="0" applyFont="1" applyFill="1" applyBorder="1" applyAlignment="1" applyProtection="1">
      <alignment vertical="center" wrapText="1"/>
      <protection hidden="1"/>
    </xf>
    <xf numFmtId="0" fontId="14" fillId="2" borderId="0" xfId="0" applyFont="1" applyFill="1" applyAlignment="1" applyProtection="1">
      <alignment vertical="center" wrapText="1"/>
      <protection hidden="1"/>
    </xf>
    <xf numFmtId="0" fontId="24" fillId="2" borderId="0" xfId="0" applyFont="1" applyFill="1" applyAlignment="1" applyProtection="1">
      <alignment vertical="center" wrapText="1"/>
      <protection hidden="1"/>
    </xf>
    <xf numFmtId="0" fontId="0" fillId="0" borderId="0" xfId="0" applyAlignment="1" applyProtection="1">
      <alignment vertical="top"/>
      <protection hidden="1"/>
    </xf>
    <xf numFmtId="0" fontId="19" fillId="2" borderId="0" xfId="0" applyFont="1" applyFill="1" applyAlignment="1" applyProtection="1">
      <alignment vertical="center" wrapText="1"/>
      <protection hidden="1"/>
    </xf>
    <xf numFmtId="0" fontId="20" fillId="4" borderId="3" xfId="0" applyFont="1" applyFill="1" applyBorder="1" applyAlignment="1" applyProtection="1">
      <alignment horizontal="left" vertical="center" wrapText="1"/>
      <protection hidden="1"/>
    </xf>
    <xf numFmtId="0" fontId="20" fillId="4" borderId="3" xfId="0" applyFont="1" applyFill="1" applyBorder="1" applyAlignment="1" applyProtection="1">
      <alignment horizontal="center" vertical="center" wrapText="1"/>
      <protection hidden="1"/>
    </xf>
    <xf numFmtId="0" fontId="1" fillId="0" borderId="0" xfId="0" applyFont="1" applyAlignment="1" applyProtection="1">
      <alignment vertical="center" wrapText="1"/>
      <protection hidden="1"/>
    </xf>
    <xf numFmtId="0" fontId="14" fillId="2" borderId="4" xfId="0" applyFont="1" applyFill="1" applyBorder="1" applyAlignment="1" applyProtection="1">
      <alignment vertical="center" wrapText="1"/>
      <protection hidden="1"/>
    </xf>
    <xf numFmtId="0" fontId="14" fillId="9" borderId="4" xfId="0" applyFont="1" applyFill="1" applyBorder="1" applyAlignment="1" applyProtection="1">
      <alignment horizontal="center" vertical="center" wrapText="1"/>
      <protection locked="0" hidden="1"/>
    </xf>
    <xf numFmtId="0" fontId="14" fillId="5" borderId="4" xfId="0" applyFont="1" applyFill="1" applyBorder="1" applyAlignment="1" applyProtection="1">
      <alignment vertical="center" wrapText="1"/>
      <protection hidden="1"/>
    </xf>
    <xf numFmtId="0" fontId="14" fillId="5" borderId="4" xfId="0" applyFont="1" applyFill="1" applyBorder="1" applyAlignment="1" applyProtection="1">
      <alignment horizontal="center" vertical="center" wrapText="1"/>
      <protection hidden="1"/>
    </xf>
    <xf numFmtId="0" fontId="21" fillId="8" borderId="6" xfId="0" applyFont="1" applyFill="1" applyBorder="1" applyAlignment="1" applyProtection="1">
      <alignment vertical="center" wrapText="1"/>
      <protection hidden="1"/>
    </xf>
    <xf numFmtId="0" fontId="21" fillId="8" borderId="6" xfId="0" applyFont="1" applyFill="1" applyBorder="1" applyAlignment="1" applyProtection="1">
      <alignment horizontal="center" vertical="center" wrapText="1"/>
      <protection hidden="1"/>
    </xf>
    <xf numFmtId="0" fontId="20" fillId="4" borderId="6" xfId="0" applyFont="1" applyFill="1" applyBorder="1" applyAlignment="1" applyProtection="1">
      <alignment vertical="center" wrapText="1"/>
      <protection hidden="1"/>
    </xf>
    <xf numFmtId="0" fontId="20" fillId="4" borderId="6" xfId="0" applyFont="1" applyFill="1" applyBorder="1" applyAlignment="1" applyProtection="1">
      <alignment horizontal="center" vertical="center" wrapText="1"/>
      <protection hidden="1"/>
    </xf>
    <xf numFmtId="0" fontId="26" fillId="4" borderId="1" xfId="0" applyFont="1" applyFill="1" applyBorder="1" applyAlignment="1" applyProtection="1">
      <alignment vertical="center" wrapText="1"/>
      <protection hidden="1"/>
    </xf>
    <xf numFmtId="0" fontId="15" fillId="4" borderId="1" xfId="0" applyFont="1" applyFill="1" applyBorder="1" applyAlignment="1" applyProtection="1">
      <alignment vertical="center" wrapText="1"/>
      <protection hidden="1"/>
    </xf>
    <xf numFmtId="0" fontId="37" fillId="2" borderId="0" xfId="0" applyFont="1" applyFill="1" applyAlignment="1" applyProtection="1">
      <alignment vertical="center" wrapText="1"/>
      <protection hidden="1"/>
    </xf>
    <xf numFmtId="0" fontId="18" fillId="2" borderId="0" xfId="0" applyFont="1" applyFill="1" applyAlignment="1" applyProtection="1">
      <alignment vertical="center" wrapText="1"/>
      <protection hidden="1"/>
    </xf>
    <xf numFmtId="0" fontId="33" fillId="2" borderId="0" xfId="0" applyFont="1" applyFill="1" applyAlignment="1" applyProtection="1">
      <alignment vertical="center" wrapText="1"/>
      <protection hidden="1"/>
    </xf>
    <xf numFmtId="0" fontId="20" fillId="4" borderId="3" xfId="0" applyFont="1" applyFill="1" applyBorder="1" applyAlignment="1" applyProtection="1">
      <alignment vertical="center" wrapText="1"/>
      <protection hidden="1"/>
    </xf>
    <xf numFmtId="0" fontId="14" fillId="2" borderId="6" xfId="0" applyFont="1" applyFill="1" applyBorder="1" applyAlignment="1" applyProtection="1">
      <alignment vertical="center" wrapText="1"/>
      <protection hidden="1"/>
    </xf>
    <xf numFmtId="0" fontId="14" fillId="9" borderId="6" xfId="0" applyFont="1" applyFill="1" applyBorder="1" applyAlignment="1" applyProtection="1">
      <alignment horizontal="center" vertical="center" wrapText="1"/>
      <protection locked="0" hidden="1"/>
    </xf>
    <xf numFmtId="0" fontId="15" fillId="4" borderId="6" xfId="0" applyFont="1" applyFill="1" applyBorder="1" applyAlignment="1" applyProtection="1">
      <alignment vertical="center" wrapText="1"/>
      <protection hidden="1"/>
    </xf>
    <xf numFmtId="9" fontId="15" fillId="4" borderId="6" xfId="0" applyNumberFormat="1" applyFont="1" applyFill="1" applyBorder="1" applyAlignment="1" applyProtection="1">
      <alignment horizontal="center" vertical="center" wrapText="1"/>
      <protection hidden="1"/>
    </xf>
    <xf numFmtId="0" fontId="34" fillId="2" borderId="0" xfId="0" applyFont="1" applyFill="1" applyAlignment="1" applyProtection="1">
      <alignment vertical="center" wrapText="1"/>
      <protection hidden="1"/>
    </xf>
    <xf numFmtId="0" fontId="13" fillId="2" borderId="0" xfId="0" applyFont="1" applyFill="1" applyAlignment="1" applyProtection="1">
      <alignment vertical="center" wrapText="1"/>
      <protection hidden="1"/>
    </xf>
    <xf numFmtId="0" fontId="20" fillId="4" borderId="2" xfId="0" applyFont="1" applyFill="1" applyBorder="1" applyAlignment="1" applyProtection="1">
      <alignment vertical="center" wrapText="1"/>
      <protection hidden="1"/>
    </xf>
    <xf numFmtId="0" fontId="20" fillId="4" borderId="2" xfId="0" applyFont="1" applyFill="1" applyBorder="1" applyAlignment="1" applyProtection="1">
      <alignment horizontal="center" vertical="center" wrapText="1"/>
      <protection hidden="1"/>
    </xf>
    <xf numFmtId="9" fontId="20" fillId="4" borderId="6" xfId="0" applyNumberFormat="1" applyFont="1" applyFill="1" applyBorder="1" applyAlignment="1" applyProtection="1">
      <alignment horizontal="center" vertical="center" wrapText="1"/>
      <protection hidden="1"/>
    </xf>
    <xf numFmtId="0" fontId="25" fillId="2" borderId="0" xfId="0" applyFont="1" applyFill="1" applyAlignment="1" applyProtection="1">
      <alignment vertical="center" wrapText="1"/>
      <protection hidden="1"/>
    </xf>
    <xf numFmtId="0" fontId="14" fillId="9" borderId="4" xfId="0" applyFont="1" applyFill="1" applyBorder="1" applyAlignment="1" applyProtection="1">
      <alignment horizontal="center" vertical="center" wrapText="1"/>
      <protection hidden="1"/>
    </xf>
    <xf numFmtId="164" fontId="0" fillId="0" borderId="0" xfId="0" applyNumberFormat="1" applyProtection="1">
      <protection hidden="1"/>
    </xf>
    <xf numFmtId="0" fontId="14" fillId="9" borderId="6" xfId="0" applyFont="1" applyFill="1" applyBorder="1" applyAlignment="1" applyProtection="1">
      <alignment horizontal="center" vertical="center" wrapText="1"/>
      <protection hidden="1"/>
    </xf>
    <xf numFmtId="0" fontId="34" fillId="10" borderId="0" xfId="0" applyFont="1" applyFill="1" applyAlignment="1" applyProtection="1">
      <alignment vertical="center" wrapText="1"/>
      <protection hidden="1"/>
    </xf>
    <xf numFmtId="0" fontId="20" fillId="4" borderId="16" xfId="0" applyFont="1" applyFill="1" applyBorder="1" applyAlignment="1" applyProtection="1">
      <alignment horizontal="left" vertical="center" wrapText="1"/>
      <protection hidden="1"/>
    </xf>
    <xf numFmtId="0" fontId="20" fillId="4" borderId="16" xfId="0" applyFont="1" applyFill="1" applyBorder="1" applyAlignment="1" applyProtection="1">
      <alignment horizontal="center" vertical="center" wrapText="1"/>
      <protection hidden="1"/>
    </xf>
    <xf numFmtId="0" fontId="20" fillId="4" borderId="17" xfId="0" applyFont="1" applyFill="1" applyBorder="1" applyAlignment="1" applyProtection="1">
      <alignment horizontal="center" vertical="center" wrapText="1"/>
      <protection hidden="1"/>
    </xf>
    <xf numFmtId="0" fontId="14" fillId="2" borderId="18" xfId="0" applyFont="1" applyFill="1" applyBorder="1" applyAlignment="1" applyProtection="1">
      <alignment vertical="center" wrapText="1"/>
      <protection hidden="1"/>
    </xf>
    <xf numFmtId="0" fontId="14" fillId="2" borderId="18" xfId="0" applyFont="1" applyFill="1" applyBorder="1" applyAlignment="1" applyProtection="1">
      <alignment horizontal="center" vertical="center" wrapText="1"/>
      <protection hidden="1"/>
    </xf>
    <xf numFmtId="0" fontId="14" fillId="2" borderId="19" xfId="0" applyFont="1" applyFill="1" applyBorder="1" applyAlignment="1" applyProtection="1">
      <alignment horizontal="center" vertical="center" wrapText="1"/>
      <protection hidden="1"/>
    </xf>
    <xf numFmtId="0" fontId="21" fillId="5" borderId="18" xfId="0" applyFont="1" applyFill="1" applyBorder="1" applyAlignment="1" applyProtection="1">
      <alignment vertical="center" wrapText="1"/>
      <protection hidden="1"/>
    </xf>
    <xf numFmtId="0" fontId="21" fillId="5" borderId="18" xfId="0" applyFont="1" applyFill="1" applyBorder="1" applyAlignment="1" applyProtection="1">
      <alignment horizontal="center" vertical="center" wrapText="1"/>
      <protection hidden="1"/>
    </xf>
    <xf numFmtId="0" fontId="21" fillId="5" borderId="19" xfId="0" applyFont="1" applyFill="1" applyBorder="1" applyAlignment="1" applyProtection="1">
      <alignment horizontal="center" vertical="center" wrapText="1"/>
      <protection hidden="1"/>
    </xf>
    <xf numFmtId="0" fontId="21" fillId="3" borderId="18" xfId="0" applyFont="1" applyFill="1" applyBorder="1" applyAlignment="1" applyProtection="1">
      <alignment vertical="center" wrapText="1"/>
      <protection hidden="1"/>
    </xf>
    <xf numFmtId="0" fontId="21" fillId="3" borderId="18" xfId="0" applyFont="1" applyFill="1" applyBorder="1" applyAlignment="1" applyProtection="1">
      <alignment horizontal="center" vertical="center" wrapText="1"/>
      <protection hidden="1"/>
    </xf>
    <xf numFmtId="0" fontId="21" fillId="3" borderId="19" xfId="0" applyFont="1" applyFill="1" applyBorder="1" applyAlignment="1" applyProtection="1">
      <alignment horizontal="center" vertical="center" wrapText="1"/>
      <protection hidden="1"/>
    </xf>
    <xf numFmtId="0" fontId="21" fillId="14" borderId="18" xfId="0" applyFont="1" applyFill="1" applyBorder="1" applyAlignment="1" applyProtection="1">
      <alignment vertical="center" wrapText="1"/>
      <protection hidden="1"/>
    </xf>
    <xf numFmtId="0" fontId="21" fillId="14" borderId="18" xfId="0" applyFont="1" applyFill="1" applyBorder="1" applyAlignment="1" applyProtection="1">
      <alignment horizontal="center" vertical="center" wrapText="1"/>
      <protection hidden="1"/>
    </xf>
    <xf numFmtId="0" fontId="21" fillId="14" borderId="19" xfId="0" applyFont="1" applyFill="1" applyBorder="1" applyAlignment="1" applyProtection="1">
      <alignment horizontal="center" vertical="center" wrapText="1"/>
      <protection hidden="1"/>
    </xf>
    <xf numFmtId="0" fontId="14" fillId="9" borderId="18" xfId="0" applyFont="1" applyFill="1" applyBorder="1" applyAlignment="1" applyProtection="1">
      <alignment horizontal="center" vertical="center" wrapText="1"/>
      <protection locked="0" hidden="1"/>
    </xf>
    <xf numFmtId="0" fontId="14" fillId="2" borderId="19" xfId="0" applyFont="1" applyFill="1" applyBorder="1" applyAlignment="1" applyProtection="1">
      <alignment vertical="center" wrapText="1"/>
      <protection hidden="1"/>
    </xf>
    <xf numFmtId="0" fontId="20" fillId="4" borderId="18" xfId="0" applyFont="1" applyFill="1" applyBorder="1" applyAlignment="1" applyProtection="1">
      <alignment vertical="center" wrapText="1"/>
      <protection hidden="1"/>
    </xf>
    <xf numFmtId="0" fontId="20" fillId="4" borderId="18" xfId="0" applyFont="1" applyFill="1" applyBorder="1" applyAlignment="1" applyProtection="1">
      <alignment horizontal="center" vertical="center" wrapText="1"/>
      <protection hidden="1"/>
    </xf>
    <xf numFmtId="0" fontId="21" fillId="5" borderId="24" xfId="0" applyFont="1" applyFill="1" applyBorder="1" applyAlignment="1" applyProtection="1">
      <alignment vertical="center" wrapText="1"/>
      <protection hidden="1"/>
    </xf>
    <xf numFmtId="0" fontId="21" fillId="5" borderId="24" xfId="0" applyFont="1" applyFill="1" applyBorder="1" applyAlignment="1" applyProtection="1">
      <alignment horizontal="center" vertical="center" wrapText="1"/>
      <protection hidden="1"/>
    </xf>
    <xf numFmtId="0" fontId="21" fillId="5" borderId="25" xfId="0" applyFont="1" applyFill="1" applyBorder="1" applyAlignment="1" applyProtection="1">
      <alignment horizontal="center" vertical="center" wrapText="1"/>
      <protection hidden="1"/>
    </xf>
    <xf numFmtId="0" fontId="14" fillId="2" borderId="15" xfId="0" applyFont="1" applyFill="1" applyBorder="1" applyAlignment="1" applyProtection="1">
      <alignment vertical="center" wrapText="1"/>
      <protection hidden="1"/>
    </xf>
    <xf numFmtId="0" fontId="0" fillId="0" borderId="0" xfId="0" applyAlignment="1" applyProtection="1">
      <alignment horizontal="left" indent="1"/>
      <protection hidden="1"/>
    </xf>
    <xf numFmtId="0" fontId="19" fillId="2" borderId="18" xfId="0" applyFont="1" applyFill="1" applyBorder="1" applyAlignment="1" applyProtection="1">
      <alignment vertical="center" wrapText="1"/>
      <protection hidden="1"/>
    </xf>
    <xf numFmtId="0" fontId="3" fillId="0" borderId="0" xfId="0" applyFont="1" applyProtection="1">
      <protection hidden="1"/>
    </xf>
    <xf numFmtId="0" fontId="14" fillId="11" borderId="18" xfId="0" applyFont="1" applyFill="1" applyBorder="1" applyAlignment="1" applyProtection="1">
      <alignment vertical="center" wrapText="1"/>
      <protection hidden="1"/>
    </xf>
    <xf numFmtId="0" fontId="14" fillId="11" borderId="18" xfId="0" applyFont="1" applyFill="1" applyBorder="1" applyAlignment="1" applyProtection="1">
      <alignment horizontal="center" vertical="center" wrapText="1"/>
      <protection hidden="1"/>
    </xf>
    <xf numFmtId="0" fontId="14" fillId="12" borderId="18" xfId="0" applyFont="1" applyFill="1" applyBorder="1" applyAlignment="1" applyProtection="1">
      <alignment vertical="center" wrapText="1"/>
      <protection hidden="1"/>
    </xf>
    <xf numFmtId="0" fontId="14" fillId="12" borderId="18" xfId="0" applyFont="1" applyFill="1" applyBorder="1" applyAlignment="1" applyProtection="1">
      <alignment horizontal="center" vertical="center" wrapText="1"/>
      <protection hidden="1"/>
    </xf>
    <xf numFmtId="0" fontId="21" fillId="7" borderId="24" xfId="0" applyFont="1" applyFill="1" applyBorder="1" applyAlignment="1" applyProtection="1">
      <alignment horizontal="center" vertical="center" wrapText="1"/>
      <protection hidden="1"/>
    </xf>
    <xf numFmtId="0" fontId="30" fillId="2" borderId="0" xfId="0" applyFont="1" applyFill="1" applyAlignment="1" applyProtection="1">
      <alignment vertical="center" wrapText="1"/>
      <protection hidden="1"/>
    </xf>
    <xf numFmtId="0" fontId="14" fillId="2" borderId="0" xfId="0" applyFont="1" applyFill="1" applyAlignment="1" applyProtection="1">
      <alignment horizontal="left" vertical="center" wrapText="1" indent="1"/>
      <protection hidden="1"/>
    </xf>
    <xf numFmtId="0" fontId="14" fillId="5" borderId="18" xfId="0" applyFont="1" applyFill="1" applyBorder="1" applyAlignment="1" applyProtection="1">
      <alignment horizontal="center" vertical="center" wrapText="1"/>
      <protection hidden="1"/>
    </xf>
    <xf numFmtId="0" fontId="30" fillId="10" borderId="14" xfId="0" applyFont="1" applyFill="1" applyBorder="1" applyAlignment="1" applyProtection="1">
      <alignment horizontal="left" vertical="center" wrapText="1" indent="1"/>
      <protection hidden="1"/>
    </xf>
    <xf numFmtId="0" fontId="21" fillId="8" borderId="18" xfId="0" applyFont="1" applyFill="1" applyBorder="1" applyAlignment="1" applyProtection="1">
      <alignment vertical="center" wrapText="1"/>
      <protection hidden="1"/>
    </xf>
    <xf numFmtId="0" fontId="14" fillId="8" borderId="18" xfId="0" applyFont="1" applyFill="1" applyBorder="1" applyAlignment="1" applyProtection="1">
      <alignment horizontal="center" vertical="center" wrapText="1"/>
      <protection hidden="1"/>
    </xf>
    <xf numFmtId="0" fontId="20" fillId="4" borderId="21" xfId="0" applyFont="1" applyFill="1" applyBorder="1" applyAlignment="1" applyProtection="1">
      <alignment horizontal="center" vertical="center" wrapText="1"/>
      <protection hidden="1"/>
    </xf>
    <xf numFmtId="0" fontId="14" fillId="9" borderId="16" xfId="0" applyFont="1" applyFill="1" applyBorder="1" applyAlignment="1" applyProtection="1">
      <alignment horizontal="center" vertical="center" wrapText="1"/>
      <protection locked="0" hidden="1"/>
    </xf>
    <xf numFmtId="0" fontId="14" fillId="2" borderId="16" xfId="0" applyFont="1" applyFill="1" applyBorder="1" applyAlignment="1" applyProtection="1">
      <alignment horizontal="center" vertical="center" wrapText="1"/>
      <protection hidden="1"/>
    </xf>
    <xf numFmtId="0" fontId="20" fillId="4" borderId="20" xfId="0" applyFont="1" applyFill="1" applyBorder="1" applyAlignment="1" applyProtection="1">
      <alignment vertical="center" wrapText="1"/>
      <protection hidden="1"/>
    </xf>
    <xf numFmtId="0" fontId="20" fillId="4" borderId="20" xfId="0" applyFont="1" applyFill="1" applyBorder="1" applyAlignment="1" applyProtection="1">
      <alignment horizontal="center" vertical="center" wrapText="1"/>
      <protection hidden="1"/>
    </xf>
    <xf numFmtId="0" fontId="14" fillId="4" borderId="1" xfId="0" applyFont="1" applyFill="1" applyBorder="1" applyAlignment="1" applyProtection="1">
      <alignment vertical="center" wrapText="1"/>
      <protection hidden="1"/>
    </xf>
    <xf numFmtId="0" fontId="21" fillId="2" borderId="4" xfId="0" applyFont="1" applyFill="1" applyBorder="1" applyAlignment="1" applyProtection="1">
      <alignment vertical="center" wrapText="1"/>
      <protection hidden="1"/>
    </xf>
    <xf numFmtId="0" fontId="21" fillId="5" borderId="4" xfId="0" applyFont="1" applyFill="1" applyBorder="1" applyAlignment="1" applyProtection="1">
      <alignment vertical="center" wrapText="1"/>
      <protection hidden="1"/>
    </xf>
    <xf numFmtId="0" fontId="21" fillId="5" borderId="6" xfId="0" applyFont="1" applyFill="1" applyBorder="1" applyAlignment="1" applyProtection="1">
      <alignment vertical="center" wrapText="1"/>
      <protection hidden="1"/>
    </xf>
    <xf numFmtId="0" fontId="14" fillId="5" borderId="6" xfId="0" applyFont="1" applyFill="1" applyBorder="1" applyAlignment="1" applyProtection="1">
      <alignment vertical="center" wrapText="1"/>
      <protection hidden="1"/>
    </xf>
    <xf numFmtId="0" fontId="43" fillId="10" borderId="0" xfId="0" applyFont="1" applyFill="1" applyAlignment="1" applyProtection="1">
      <alignment vertical="center" wrapText="1"/>
      <protection hidden="1"/>
    </xf>
    <xf numFmtId="0" fontId="14" fillId="14" borderId="11" xfId="0" applyFont="1" applyFill="1" applyBorder="1" applyAlignment="1" applyProtection="1">
      <alignment horizontal="left" vertical="center"/>
      <protection hidden="1"/>
    </xf>
    <xf numFmtId="0" fontId="14" fillId="0" borderId="23" xfId="0" applyFont="1" applyBorder="1" applyAlignment="1" applyProtection="1">
      <alignment horizontal="left" vertical="center"/>
      <protection hidden="1"/>
    </xf>
    <xf numFmtId="0" fontId="33" fillId="5" borderId="0" xfId="0" applyFont="1" applyFill="1" applyAlignment="1" applyProtection="1">
      <alignment vertical="center" wrapText="1"/>
      <protection hidden="1"/>
    </xf>
    <xf numFmtId="0" fontId="35" fillId="10" borderId="0" xfId="0" applyFont="1" applyFill="1" applyAlignment="1" applyProtection="1">
      <alignment vertical="center" wrapText="1"/>
      <protection hidden="1"/>
    </xf>
    <xf numFmtId="0" fontId="35" fillId="10" borderId="14" xfId="0" applyFont="1" applyFill="1" applyBorder="1" applyAlignment="1" applyProtection="1">
      <alignment vertical="center" wrapText="1"/>
      <protection hidden="1"/>
    </xf>
    <xf numFmtId="0" fontId="37" fillId="8" borderId="18" xfId="0" applyFont="1" applyFill="1" applyBorder="1" applyAlignment="1" applyProtection="1">
      <alignment horizontal="left" vertical="center" wrapText="1"/>
      <protection hidden="1"/>
    </xf>
    <xf numFmtId="0" fontId="41" fillId="8" borderId="18" xfId="0" applyFont="1" applyFill="1" applyBorder="1" applyAlignment="1" applyProtection="1">
      <alignment vertical="center" wrapText="1"/>
      <protection hidden="1"/>
    </xf>
    <xf numFmtId="0" fontId="41" fillId="8" borderId="19" xfId="0" applyFont="1" applyFill="1" applyBorder="1" applyAlignment="1" applyProtection="1">
      <alignment vertical="center" wrapText="1"/>
      <protection hidden="1"/>
    </xf>
    <xf numFmtId="0" fontId="37" fillId="10" borderId="0" xfId="0" applyFont="1" applyFill="1" applyAlignment="1" applyProtection="1">
      <alignment vertical="center" wrapText="1"/>
      <protection hidden="1"/>
    </xf>
    <xf numFmtId="0" fontId="37" fillId="8" borderId="18" xfId="0" applyFont="1" applyFill="1" applyBorder="1" applyAlignment="1" applyProtection="1">
      <alignment vertical="center" wrapText="1"/>
      <protection hidden="1"/>
    </xf>
    <xf numFmtId="0" fontId="49" fillId="4" borderId="18" xfId="0" applyFont="1" applyFill="1" applyBorder="1" applyAlignment="1" applyProtection="1">
      <alignment vertical="center" wrapText="1"/>
      <protection hidden="1"/>
    </xf>
    <xf numFmtId="0" fontId="49" fillId="4" borderId="18" xfId="0" applyFont="1" applyFill="1" applyBorder="1" applyAlignment="1" applyProtection="1">
      <alignment horizontal="center" vertical="center" wrapText="1"/>
      <protection hidden="1"/>
    </xf>
    <xf numFmtId="0" fontId="49" fillId="4" borderId="19" xfId="0" applyFont="1" applyFill="1" applyBorder="1" applyAlignment="1" applyProtection="1">
      <alignment horizontal="center" vertical="center" wrapText="1"/>
      <protection hidden="1"/>
    </xf>
    <xf numFmtId="0" fontId="49" fillId="4" borderId="24" xfId="0" applyFont="1" applyFill="1" applyBorder="1" applyAlignment="1" applyProtection="1">
      <alignment vertical="center" wrapText="1"/>
      <protection hidden="1"/>
    </xf>
    <xf numFmtId="0" fontId="49" fillId="4" borderId="24" xfId="0" applyFont="1" applyFill="1" applyBorder="1" applyAlignment="1" applyProtection="1">
      <alignment horizontal="center" vertical="center" wrapText="1"/>
      <protection hidden="1"/>
    </xf>
    <xf numFmtId="0" fontId="49" fillId="4" borderId="25" xfId="0" applyFont="1" applyFill="1" applyBorder="1" applyAlignment="1" applyProtection="1">
      <alignment horizontal="center" vertical="center" wrapText="1"/>
      <protection hidden="1"/>
    </xf>
    <xf numFmtId="0" fontId="35" fillId="10" borderId="14" xfId="0" applyFont="1" applyFill="1" applyBorder="1" applyAlignment="1" applyProtection="1">
      <alignment horizontal="left" vertical="center" wrapText="1" indent="1"/>
      <protection hidden="1"/>
    </xf>
    <xf numFmtId="0" fontId="50" fillId="10" borderId="14" xfId="0" applyFont="1" applyFill="1" applyBorder="1" applyAlignment="1" applyProtection="1">
      <alignment horizontal="left" vertical="center" wrapText="1" indent="1"/>
      <protection hidden="1"/>
    </xf>
    <xf numFmtId="0" fontId="53" fillId="2" borderId="16" xfId="0" applyFont="1" applyFill="1" applyBorder="1" applyAlignment="1" applyProtection="1">
      <alignment vertical="center" wrapText="1"/>
      <protection hidden="1"/>
    </xf>
    <xf numFmtId="0" fontId="53" fillId="2" borderId="18" xfId="0" applyFont="1" applyFill="1" applyBorder="1" applyAlignment="1" applyProtection="1">
      <alignment vertical="center" wrapText="1"/>
      <protection hidden="1"/>
    </xf>
    <xf numFmtId="0" fontId="8" fillId="3" borderId="0" xfId="0" applyFont="1" applyFill="1" applyProtection="1">
      <protection hidden="1"/>
    </xf>
    <xf numFmtId="0" fontId="8" fillId="3" borderId="0" xfId="0" applyFont="1" applyFill="1" applyAlignment="1" applyProtection="1">
      <alignment horizontal="left" vertical="center"/>
      <protection hidden="1"/>
    </xf>
    <xf numFmtId="0" fontId="56" fillId="4" borderId="21" xfId="0" applyFont="1" applyFill="1" applyBorder="1" applyAlignment="1" applyProtection="1">
      <alignment vertical="center" wrapText="1"/>
      <protection hidden="1"/>
    </xf>
    <xf numFmtId="0" fontId="57" fillId="2" borderId="0" xfId="0" applyFont="1" applyFill="1" applyAlignment="1" applyProtection="1">
      <alignment vertical="center" wrapText="1"/>
      <protection hidden="1"/>
    </xf>
    <xf numFmtId="0" fontId="14" fillId="14" borderId="4" xfId="0" applyFont="1" applyFill="1" applyBorder="1" applyAlignment="1" applyProtection="1">
      <alignment horizontal="center" vertical="center" wrapText="1"/>
      <protection hidden="1"/>
    </xf>
    <xf numFmtId="0" fontId="14" fillId="14" borderId="6" xfId="0" applyFont="1" applyFill="1" applyBorder="1" applyAlignment="1" applyProtection="1">
      <alignment horizontal="center" vertical="center" wrapText="1"/>
      <protection hidden="1"/>
    </xf>
    <xf numFmtId="0" fontId="14" fillId="14" borderId="6" xfId="0" applyFont="1" applyFill="1" applyBorder="1" applyAlignment="1" applyProtection="1">
      <alignment vertical="center" wrapText="1"/>
      <protection hidden="1"/>
    </xf>
    <xf numFmtId="0" fontId="21" fillId="14" borderId="6" xfId="0" applyFont="1" applyFill="1" applyBorder="1" applyAlignment="1" applyProtection="1">
      <alignment horizontal="center" vertical="center" wrapText="1"/>
      <protection hidden="1"/>
    </xf>
    <xf numFmtId="0" fontId="36" fillId="2" borderId="26" xfId="0" applyFont="1" applyFill="1" applyBorder="1" applyAlignment="1" applyProtection="1">
      <alignment vertical="center" wrapText="1"/>
      <protection hidden="1"/>
    </xf>
    <xf numFmtId="0" fontId="14" fillId="14" borderId="19" xfId="0" applyFont="1" applyFill="1" applyBorder="1" applyAlignment="1" applyProtection="1">
      <alignment horizontal="center" vertical="center" wrapText="1"/>
      <protection hidden="1"/>
    </xf>
    <xf numFmtId="0" fontId="55" fillId="7" borderId="24" xfId="0" applyFont="1" applyFill="1" applyBorder="1" applyAlignment="1" applyProtection="1">
      <alignment vertical="center" wrapText="1"/>
      <protection hidden="1"/>
    </xf>
    <xf numFmtId="0" fontId="55" fillId="15" borderId="0" xfId="0" applyFont="1" applyFill="1" applyAlignment="1" applyProtection="1">
      <alignment vertical="center" wrapText="1"/>
      <protection hidden="1"/>
    </xf>
    <xf numFmtId="0" fontId="55" fillId="15" borderId="0" xfId="0" applyFont="1" applyFill="1" applyAlignment="1" applyProtection="1">
      <alignment horizontal="center" vertical="center" wrapText="1"/>
      <protection hidden="1"/>
    </xf>
    <xf numFmtId="0" fontId="36" fillId="2" borderId="0" xfId="0" applyFont="1" applyFill="1" applyAlignment="1" applyProtection="1">
      <alignment vertical="center" wrapText="1"/>
      <protection hidden="1"/>
    </xf>
    <xf numFmtId="0" fontId="36" fillId="9" borderId="16" xfId="0" applyFont="1" applyFill="1" applyBorder="1" applyAlignment="1" applyProtection="1">
      <alignment horizontal="center" vertical="center" wrapText="1"/>
      <protection locked="0" hidden="1"/>
    </xf>
    <xf numFmtId="0" fontId="36" fillId="9" borderId="6" xfId="0" applyFont="1" applyFill="1" applyBorder="1" applyAlignment="1" applyProtection="1">
      <alignment horizontal="center" vertical="center" wrapText="1"/>
      <protection locked="0" hidden="1"/>
    </xf>
    <xf numFmtId="0" fontId="9" fillId="0" borderId="0" xfId="0" applyFont="1" applyAlignment="1" applyProtection="1">
      <alignment horizontal="left" indent="1"/>
      <protection hidden="1"/>
    </xf>
    <xf numFmtId="0" fontId="59" fillId="2" borderId="0" xfId="0" applyFont="1" applyFill="1" applyAlignment="1" applyProtection="1">
      <alignment horizontal="left" vertical="center" wrapText="1" indent="1"/>
      <protection hidden="1"/>
    </xf>
    <xf numFmtId="0" fontId="53" fillId="0" borderId="18" xfId="0" applyFont="1" applyBorder="1" applyAlignment="1" applyProtection="1">
      <alignment vertical="center" wrapText="1"/>
      <protection hidden="1"/>
    </xf>
    <xf numFmtId="0" fontId="14" fillId="0" borderId="18" xfId="0" applyFont="1" applyBorder="1" applyAlignment="1" applyProtection="1">
      <alignment horizontal="center" vertical="center" wrapText="1"/>
      <protection hidden="1"/>
    </xf>
    <xf numFmtId="3" fontId="50" fillId="5" borderId="0" xfId="0" applyNumberFormat="1" applyFont="1" applyFill="1" applyAlignment="1" applyProtection="1">
      <alignment horizontal="center"/>
      <protection hidden="1"/>
    </xf>
    <xf numFmtId="3" fontId="62" fillId="5" borderId="0" xfId="0" applyNumberFormat="1" applyFont="1" applyFill="1" applyAlignment="1" applyProtection="1">
      <alignment horizontal="center"/>
      <protection hidden="1"/>
    </xf>
    <xf numFmtId="3" fontId="50" fillId="0" borderId="0" xfId="0" applyNumberFormat="1" applyFont="1" applyAlignment="1" applyProtection="1">
      <alignment horizontal="center"/>
      <protection hidden="1"/>
    </xf>
    <xf numFmtId="3" fontId="62" fillId="0" borderId="0" xfId="0" applyNumberFormat="1" applyFont="1" applyAlignment="1" applyProtection="1">
      <alignment horizontal="center"/>
      <protection hidden="1"/>
    </xf>
    <xf numFmtId="3" fontId="50" fillId="14" borderId="0" xfId="0" applyNumberFormat="1" applyFont="1" applyFill="1" applyAlignment="1" applyProtection="1">
      <alignment horizontal="center"/>
      <protection hidden="1"/>
    </xf>
    <xf numFmtId="3" fontId="62" fillId="14" borderId="0" xfId="0" applyNumberFormat="1" applyFont="1" applyFill="1" applyAlignment="1" applyProtection="1">
      <alignment horizontal="center"/>
      <protection hidden="1"/>
    </xf>
    <xf numFmtId="0" fontId="63" fillId="4" borderId="1" xfId="0" applyFont="1" applyFill="1" applyBorder="1" applyAlignment="1" applyProtection="1">
      <alignment vertical="center" wrapText="1"/>
      <protection hidden="1"/>
    </xf>
    <xf numFmtId="0" fontId="63" fillId="4" borderId="1" xfId="0" applyFont="1" applyFill="1" applyBorder="1" applyAlignment="1" applyProtection="1">
      <alignment horizontal="center" vertical="center" wrapText="1"/>
      <protection hidden="1"/>
    </xf>
    <xf numFmtId="0" fontId="0" fillId="2" borderId="0" xfId="0" applyFill="1" applyAlignment="1" applyProtection="1">
      <alignment horizontal="left" vertical="center" wrapText="1"/>
      <protection hidden="1"/>
    </xf>
    <xf numFmtId="0" fontId="44" fillId="2" borderId="0" xfId="0" applyFont="1" applyFill="1" applyAlignment="1" applyProtection="1">
      <alignment horizontal="left" vertical="center" wrapText="1"/>
      <protection hidden="1"/>
    </xf>
    <xf numFmtId="0" fontId="45" fillId="2" borderId="0" xfId="0" applyFont="1" applyFill="1" applyAlignment="1" applyProtection="1">
      <alignment horizontal="left" vertical="center" wrapText="1"/>
      <protection hidden="1"/>
    </xf>
    <xf numFmtId="0" fontId="0" fillId="3" borderId="0" xfId="0" applyFill="1" applyAlignment="1" applyProtection="1">
      <alignment horizontal="left" vertical="top"/>
      <protection hidden="1"/>
    </xf>
    <xf numFmtId="0" fontId="0" fillId="0" borderId="0" xfId="0" applyAlignment="1" applyProtection="1">
      <alignment horizontal="left" vertical="top"/>
      <protection hidden="1"/>
    </xf>
    <xf numFmtId="0" fontId="37" fillId="2" borderId="0" xfId="0" applyFont="1" applyFill="1" applyAlignment="1" applyProtection="1">
      <alignment horizontal="right" vertical="center"/>
      <protection hidden="1"/>
    </xf>
    <xf numFmtId="0" fontId="14" fillId="0" borderId="0" xfId="0" applyFont="1" applyAlignment="1" applyProtection="1">
      <alignment horizontal="left" vertical="center" wrapText="1"/>
      <protection hidden="1"/>
    </xf>
    <xf numFmtId="0" fontId="59" fillId="0" borderId="0" xfId="0" applyFont="1" applyAlignment="1" applyProtection="1">
      <alignment horizontal="left" vertical="center" wrapText="1"/>
      <protection hidden="1"/>
    </xf>
    <xf numFmtId="0" fontId="41" fillId="16" borderId="0" xfId="0" applyFont="1" applyFill="1" applyAlignment="1" applyProtection="1">
      <alignment horizontal="left" vertical="center" wrapText="1"/>
      <protection locked="0" hidden="1"/>
    </xf>
    <xf numFmtId="0" fontId="14" fillId="5" borderId="0" xfId="0" applyFont="1" applyFill="1" applyAlignment="1" applyProtection="1">
      <alignment horizontal="left" vertical="center" wrapText="1"/>
      <protection hidden="1"/>
    </xf>
    <xf numFmtId="0" fontId="40" fillId="4" borderId="0" xfId="1" applyFont="1" applyFill="1" applyAlignment="1" applyProtection="1">
      <alignment horizontal="left" vertical="center" wrapText="1"/>
      <protection hidden="1"/>
    </xf>
    <xf numFmtId="0" fontId="2" fillId="2" borderId="0" xfId="0" applyFont="1" applyFill="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46" fillId="2" borderId="0" xfId="0" applyFont="1" applyFill="1" applyAlignment="1" applyProtection="1">
      <alignment horizontal="center" vertical="center" wrapText="1"/>
      <protection hidden="1"/>
    </xf>
    <xf numFmtId="0" fontId="36" fillId="5" borderId="0" xfId="0" applyFont="1" applyFill="1" applyAlignment="1" applyProtection="1">
      <alignment horizontal="left" vertical="center" wrapText="1"/>
      <protection hidden="1"/>
    </xf>
    <xf numFmtId="0" fontId="45" fillId="2" borderId="0" xfId="0" applyFont="1" applyFill="1" applyAlignment="1" applyProtection="1">
      <alignment horizontal="center" vertical="center" wrapText="1"/>
      <protection hidden="1"/>
    </xf>
    <xf numFmtId="0" fontId="60"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44" fillId="2" borderId="0" xfId="0" applyFont="1" applyFill="1" applyAlignment="1" applyProtection="1">
      <alignment horizontal="center" vertical="center" wrapText="1"/>
      <protection hidden="1"/>
    </xf>
    <xf numFmtId="0" fontId="0" fillId="0" borderId="0" xfId="0" applyAlignment="1" applyProtection="1">
      <alignment horizontal="center" vertical="top"/>
      <protection hidden="1"/>
    </xf>
    <xf numFmtId="0" fontId="0" fillId="6" borderId="0" xfId="0" applyFill="1" applyAlignment="1" applyProtection="1">
      <alignment horizontal="center" vertical="center" wrapText="1"/>
      <protection hidden="1"/>
    </xf>
    <xf numFmtId="0" fontId="11" fillId="4" borderId="0" xfId="0" applyFont="1" applyFill="1" applyAlignment="1" applyProtection="1">
      <alignment horizontal="center" vertical="center" wrapText="1"/>
      <protection hidden="1"/>
    </xf>
    <xf numFmtId="0" fontId="51" fillId="4" borderId="0" xfId="0" applyFont="1" applyFill="1" applyAlignment="1" applyProtection="1">
      <alignment horizontal="center" wrapText="1"/>
      <protection hidden="1"/>
    </xf>
    <xf numFmtId="0" fontId="31" fillId="2" borderId="0" xfId="0" applyFont="1" applyFill="1" applyAlignment="1" applyProtection="1">
      <alignment horizontal="center" vertical="center" wrapText="1"/>
      <protection hidden="1"/>
    </xf>
    <xf numFmtId="0" fontId="32" fillId="4" borderId="1" xfId="0" applyFont="1" applyFill="1" applyBorder="1" applyAlignment="1" applyProtection="1">
      <alignment horizontal="left" vertical="center" wrapText="1"/>
      <protection hidden="1"/>
    </xf>
    <xf numFmtId="0" fontId="59" fillId="5" borderId="0" xfId="0" applyFont="1" applyFill="1" applyAlignment="1" applyProtection="1">
      <alignment horizontal="left" vertical="center" wrapText="1"/>
      <protection hidden="1"/>
    </xf>
    <xf numFmtId="0" fontId="25" fillId="2" borderId="0" xfId="0" applyFont="1" applyFill="1" applyAlignment="1" applyProtection="1">
      <alignment horizontal="left" vertical="center" wrapText="1"/>
      <protection hidden="1"/>
    </xf>
    <xf numFmtId="0" fontId="66" fillId="0" borderId="0" xfId="0" applyFont="1" applyAlignment="1" applyProtection="1">
      <alignment vertical="center" wrapText="1"/>
      <protection hidden="1"/>
    </xf>
    <xf numFmtId="0" fontId="36" fillId="9" borderId="12" xfId="0" applyFont="1" applyFill="1" applyBorder="1" applyAlignment="1" applyProtection="1">
      <alignment vertical="center" wrapText="1"/>
      <protection locked="0" hidden="1"/>
    </xf>
    <xf numFmtId="0" fontId="14" fillId="9" borderId="0" xfId="0" applyFont="1" applyFill="1" applyAlignment="1" applyProtection="1">
      <alignment vertical="center" wrapText="1"/>
      <protection locked="0" hidden="1"/>
    </xf>
    <xf numFmtId="0" fontId="14" fillId="9" borderId="12" xfId="0" applyFont="1" applyFill="1" applyBorder="1" applyAlignment="1" applyProtection="1">
      <alignment vertical="center" wrapText="1"/>
      <protection locked="0" hidden="1"/>
    </xf>
    <xf numFmtId="0" fontId="24" fillId="2" borderId="0" xfId="0" applyFont="1" applyFill="1" applyAlignment="1" applyProtection="1">
      <alignment horizontal="left" vertical="center" wrapText="1"/>
      <protection hidden="1"/>
    </xf>
    <xf numFmtId="0" fontId="64" fillId="14" borderId="0" xfId="0" applyFont="1" applyFill="1" applyAlignment="1" applyProtection="1">
      <alignment horizontal="left" vertical="center" wrapText="1"/>
      <protection hidden="1"/>
    </xf>
    <xf numFmtId="0" fontId="36" fillId="2" borderId="26" xfId="0" applyFont="1" applyFill="1" applyBorder="1" applyAlignment="1" applyProtection="1">
      <alignment horizontal="left" vertical="center" wrapText="1"/>
      <protection hidden="1"/>
    </xf>
    <xf numFmtId="0" fontId="15" fillId="4" borderId="1" xfId="0" applyFont="1" applyFill="1" applyBorder="1" applyAlignment="1" applyProtection="1">
      <alignment horizontal="left" vertical="center" wrapText="1"/>
      <protection hidden="1"/>
    </xf>
    <xf numFmtId="0" fontId="36" fillId="5" borderId="0" xfId="0" applyFont="1" applyFill="1" applyAlignment="1" applyProtection="1">
      <alignment vertical="center" wrapText="1"/>
      <protection hidden="1"/>
    </xf>
    <xf numFmtId="0" fontId="58" fillId="5" borderId="0" xfId="0" applyFont="1" applyFill="1" applyAlignment="1" applyProtection="1">
      <alignment vertical="center" wrapText="1"/>
      <protection hidden="1"/>
    </xf>
    <xf numFmtId="0" fontId="36" fillId="9" borderId="13" xfId="0" applyFont="1" applyFill="1" applyBorder="1" applyAlignment="1" applyProtection="1">
      <alignment horizontal="left" vertical="center" wrapText="1"/>
      <protection locked="0" hidden="1"/>
    </xf>
    <xf numFmtId="0" fontId="14" fillId="9" borderId="13" xfId="0" applyFont="1" applyFill="1" applyBorder="1" applyAlignment="1" applyProtection="1">
      <alignment horizontal="left" vertical="center" wrapText="1"/>
      <protection locked="0" hidden="1"/>
    </xf>
    <xf numFmtId="0" fontId="55" fillId="14" borderId="26" xfId="0" applyFont="1" applyFill="1" applyBorder="1" applyAlignment="1" applyProtection="1">
      <alignment horizontal="left" vertical="center" wrapText="1"/>
      <protection hidden="1"/>
    </xf>
    <xf numFmtId="0" fontId="14" fillId="2" borderId="0" xfId="0" applyFont="1" applyFill="1" applyAlignment="1" applyProtection="1">
      <alignment horizontal="left" vertical="center" wrapText="1"/>
      <protection hidden="1"/>
    </xf>
    <xf numFmtId="0" fontId="54" fillId="2" borderId="0" xfId="0" applyFont="1" applyFill="1" applyAlignment="1" applyProtection="1">
      <alignment horizontal="left" vertical="center" wrapText="1"/>
      <protection hidden="1"/>
    </xf>
    <xf numFmtId="0" fontId="54" fillId="2" borderId="26" xfId="0" applyFont="1" applyFill="1" applyBorder="1" applyAlignment="1" applyProtection="1">
      <alignment horizontal="left" vertical="center" wrapText="1"/>
      <protection hidden="1"/>
    </xf>
    <xf numFmtId="0" fontId="55" fillId="14" borderId="0" xfId="0" applyFont="1" applyFill="1" applyAlignment="1" applyProtection="1">
      <alignment horizontal="left" vertical="center" wrapText="1"/>
      <protection hidden="1"/>
    </xf>
    <xf numFmtId="0" fontId="54" fillId="2" borderId="0" xfId="0" applyFont="1" applyFill="1" applyAlignment="1" applyProtection="1">
      <alignment horizontal="left" wrapText="1"/>
      <protection hidden="1"/>
    </xf>
    <xf numFmtId="0" fontId="16" fillId="4" borderId="0" xfId="0" applyFont="1" applyFill="1" applyAlignment="1" applyProtection="1">
      <alignment horizontal="left" vertical="center"/>
      <protection hidden="1"/>
    </xf>
    <xf numFmtId="0" fontId="41" fillId="14" borderId="0" xfId="0" applyFont="1" applyFill="1" applyAlignment="1" applyProtection="1">
      <alignment horizontal="left" vertical="center"/>
      <protection hidden="1"/>
    </xf>
    <xf numFmtId="0" fontId="27" fillId="14" borderId="0" xfId="0" applyFont="1" applyFill="1" applyAlignment="1" applyProtection="1">
      <alignment horizontal="left" vertical="center"/>
      <protection hidden="1"/>
    </xf>
    <xf numFmtId="0" fontId="28" fillId="2" borderId="0" xfId="0" applyFont="1" applyFill="1" applyAlignment="1" applyProtection="1">
      <alignment vertical="center" wrapText="1"/>
      <protection hidden="1"/>
    </xf>
    <xf numFmtId="0" fontId="65" fillId="2" borderId="0" xfId="0" applyFont="1" applyFill="1" applyAlignment="1" applyProtection="1">
      <alignment vertical="center" wrapText="1"/>
      <protection hidden="1"/>
    </xf>
    <xf numFmtId="0" fontId="29" fillId="2" borderId="0" xfId="0" applyFont="1" applyFill="1" applyAlignment="1" applyProtection="1">
      <alignment vertical="center" wrapText="1"/>
      <protection hidden="1"/>
    </xf>
    <xf numFmtId="0" fontId="21" fillId="5" borderId="0" xfId="0" applyFont="1" applyFill="1" applyAlignment="1" applyProtection="1">
      <alignment vertical="center" wrapText="1"/>
      <protection hidden="1"/>
    </xf>
    <xf numFmtId="0" fontId="38" fillId="5" borderId="0" xfId="0" applyFont="1" applyFill="1" applyAlignment="1" applyProtection="1">
      <alignment vertical="center" wrapText="1"/>
      <protection hidden="1"/>
    </xf>
    <xf numFmtId="0" fontId="63" fillId="4" borderId="1" xfId="0" applyFont="1" applyFill="1" applyBorder="1" applyAlignment="1" applyProtection="1">
      <alignment horizontal="left" vertical="center" wrapText="1"/>
      <protection hidden="1"/>
    </xf>
    <xf numFmtId="0" fontId="35" fillId="2" borderId="0" xfId="0" applyFont="1" applyFill="1" applyAlignment="1" applyProtection="1">
      <alignment horizontal="left" vertical="center" wrapText="1"/>
      <protection hidden="1"/>
    </xf>
    <xf numFmtId="0" fontId="22" fillId="4" borderId="1" xfId="0" applyFont="1" applyFill="1" applyBorder="1" applyAlignment="1" applyProtection="1">
      <alignment horizontal="left" vertical="center" wrapText="1"/>
      <protection hidden="1"/>
    </xf>
    <xf numFmtId="0" fontId="47" fillId="10" borderId="27" xfId="0" applyFont="1" applyFill="1" applyBorder="1" applyAlignment="1" applyProtection="1">
      <alignment horizontal="left" vertical="center" wrapText="1"/>
      <protection hidden="1"/>
    </xf>
    <xf numFmtId="0" fontId="47" fillId="10" borderId="26" xfId="0" applyFont="1" applyFill="1" applyBorder="1" applyAlignment="1" applyProtection="1">
      <alignment horizontal="left" vertical="center" wrapText="1"/>
      <protection hidden="1"/>
    </xf>
    <xf numFmtId="0" fontId="47" fillId="10" borderId="28" xfId="0" applyFont="1" applyFill="1" applyBorder="1" applyAlignment="1" applyProtection="1">
      <alignment horizontal="left" vertical="center" wrapText="1"/>
      <protection hidden="1"/>
    </xf>
    <xf numFmtId="0" fontId="36" fillId="5" borderId="22" xfId="0" applyFont="1" applyFill="1" applyBorder="1" applyAlignment="1" applyProtection="1">
      <alignment horizontal="left" vertical="center" wrapText="1"/>
      <protection hidden="1"/>
    </xf>
    <xf numFmtId="0" fontId="23" fillId="5" borderId="0" xfId="0" applyFont="1" applyFill="1" applyAlignment="1" applyProtection="1">
      <alignment horizontal="left" vertical="top" wrapText="1"/>
      <protection hidden="1"/>
    </xf>
    <xf numFmtId="0" fontId="36" fillId="14" borderId="0" xfId="0" applyFont="1" applyFill="1" applyAlignment="1" applyProtection="1">
      <alignment horizontal="left" vertical="center" wrapText="1"/>
      <protection hidden="1"/>
    </xf>
    <xf numFmtId="0" fontId="18" fillId="2" borderId="0" xfId="0" applyFont="1" applyFill="1" applyAlignment="1" applyProtection="1">
      <alignment horizontal="left" vertical="center" wrapText="1"/>
      <protection hidden="1"/>
    </xf>
    <xf numFmtId="0" fontId="24" fillId="2" borderId="26" xfId="0" applyFont="1" applyFill="1" applyBorder="1" applyAlignment="1" applyProtection="1">
      <alignment horizontal="left" vertical="center" wrapText="1"/>
      <protection hidden="1"/>
    </xf>
    <xf numFmtId="0" fontId="14" fillId="5" borderId="22" xfId="0" applyFont="1" applyFill="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3/09/relationships/Python" Target="pyth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Business Growth Overview</a:t>
            </a:r>
          </a:p>
        </c:rich>
      </c:tx>
      <c:layout>
        <c:manualLayout>
          <c:xMode val="edge"/>
          <c:yMode val="edge"/>
          <c:x val="3.8290867807802879E-2"/>
          <c:y val="2.03245852018719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barChart>
        <c:barDir val="col"/>
        <c:grouping val="clustered"/>
        <c:varyColors val="0"/>
        <c:ser>
          <c:idx val="0"/>
          <c:order val="0"/>
          <c:tx>
            <c:strRef>
              <c:f>'Growth Dashboard'!$B$13</c:f>
              <c:strCache>
                <c:ptCount val="1"/>
                <c:pt idx="0">
                  <c:v>Initial Investment</c:v>
                </c:pt>
              </c:strCache>
            </c:strRef>
          </c:tx>
          <c:spPr>
            <a:solidFill>
              <a:schemeClr val="accent1"/>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Dashboard'!$C$13:$H$13</c15:sqref>
                  </c15:fullRef>
                </c:ext>
              </c:extLst>
              <c:f>'Growth Dashboard'!$C$13:$G$13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F44-4C4F-BE98-E7376A88CF94}"/>
            </c:ext>
          </c:extLst>
        </c:ser>
        <c:ser>
          <c:idx val="1"/>
          <c:order val="1"/>
          <c:tx>
            <c:strRef>
              <c:f>'Growth Dashboard'!$B$14</c:f>
              <c:strCache>
                <c:ptCount val="1"/>
                <c:pt idx="0">
                  <c:v>Admin Overhead Cost</c:v>
                </c:pt>
              </c:strCache>
            </c:strRef>
          </c:tx>
          <c:spPr>
            <a:solidFill>
              <a:schemeClr val="accent2"/>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Dashboard'!$C$14:$H$14</c15:sqref>
                  </c15:fullRef>
                </c:ext>
              </c:extLst>
              <c:f>'Growth Dashboard'!$C$14:$G$14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AF44-4C4F-BE98-E7376A88CF94}"/>
            </c:ext>
          </c:extLst>
        </c:ser>
        <c:ser>
          <c:idx val="2"/>
          <c:order val="2"/>
          <c:tx>
            <c:strRef>
              <c:f>'Growth Dashboard'!$B$15</c:f>
              <c:strCache>
                <c:ptCount val="1"/>
                <c:pt idx="0">
                  <c:v>Operating Costs</c:v>
                </c:pt>
              </c:strCache>
            </c:strRef>
          </c:tx>
          <c:spPr>
            <a:solidFill>
              <a:schemeClr val="accent3"/>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Dashboard'!$C$15:$H$15</c15:sqref>
                  </c15:fullRef>
                </c:ext>
              </c:extLst>
              <c:f>'Growth Dashboard'!$C$15:$G$15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AF44-4C4F-BE98-E7376A88CF94}"/>
            </c:ext>
          </c:extLst>
        </c:ser>
        <c:ser>
          <c:idx val="3"/>
          <c:order val="3"/>
          <c:tx>
            <c:strRef>
              <c:f>'Growth Dashboard'!$B$17</c:f>
              <c:strCache>
                <c:ptCount val="1"/>
                <c:pt idx="0">
                  <c:v>Profit Estimates</c:v>
                </c:pt>
              </c:strCache>
            </c:strRef>
          </c:tx>
          <c:spPr>
            <a:solidFill>
              <a:schemeClr val="accent4"/>
            </a:solidFill>
            <a:ln>
              <a:noFill/>
            </a:ln>
            <a:effectLst/>
          </c:spPr>
          <c:invertIfNegative val="0"/>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Dashboard'!$C$17:$H$17</c15:sqref>
                  </c15:fullRef>
                </c:ext>
              </c:extLst>
              <c:f>'Growth Dashboard'!$C$17:$G$17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AF44-4C4F-BE98-E7376A88CF94}"/>
            </c:ext>
          </c:extLst>
        </c:ser>
        <c:dLbls>
          <c:showLegendKey val="0"/>
          <c:showVal val="0"/>
          <c:showCatName val="0"/>
          <c:showSerName val="0"/>
          <c:showPercent val="0"/>
          <c:showBubbleSize val="0"/>
        </c:dLbls>
        <c:gapWidth val="200"/>
        <c:overlap val="-27"/>
        <c:axId val="2090850783"/>
        <c:axId val="2090846463"/>
      </c:barChart>
      <c:lineChart>
        <c:grouping val="standard"/>
        <c:varyColors val="0"/>
        <c:ser>
          <c:idx val="4"/>
          <c:order val="4"/>
          <c:tx>
            <c:strRef>
              <c:f>'Growth Dashboard'!$B$18</c:f>
              <c:strCache>
                <c:ptCount val="1"/>
                <c:pt idx="0">
                  <c:v>Return of Investment ROI %</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'Growth Dashboard'!$C$11:$H$11</c15:sqref>
                  </c15:fullRef>
                </c:ext>
              </c:extLst>
              <c:f>'Growth Dashboard'!$C$11:$G$11</c:f>
              <c:strCache>
                <c:ptCount val="5"/>
                <c:pt idx="0">
                  <c:v>Year 1 </c:v>
                </c:pt>
                <c:pt idx="1">
                  <c:v>Year 2</c:v>
                </c:pt>
                <c:pt idx="2">
                  <c:v>Year 3</c:v>
                </c:pt>
                <c:pt idx="3">
                  <c:v>Year 4</c:v>
                </c:pt>
                <c:pt idx="4">
                  <c:v>Year 5</c:v>
                </c:pt>
              </c:strCache>
            </c:strRef>
          </c:cat>
          <c:val>
            <c:numRef>
              <c:extLst>
                <c:ext xmlns:c15="http://schemas.microsoft.com/office/drawing/2012/chart" uri="{02D57815-91ED-43cb-92C2-25804820EDAC}">
                  <c15:fullRef>
                    <c15:sqref>'Growth Dashboard'!$C$18:$H$18</c15:sqref>
                  </c15:fullRef>
                </c:ext>
              </c:extLst>
              <c:f>'Growth Dashboard'!$C$18:$G$18</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AF44-4C4F-BE98-E7376A88CF94}"/>
            </c:ext>
          </c:extLst>
        </c:ser>
        <c:dLbls>
          <c:showLegendKey val="0"/>
          <c:showVal val="0"/>
          <c:showCatName val="0"/>
          <c:showSerName val="0"/>
          <c:showPercent val="0"/>
          <c:showBubbleSize val="0"/>
        </c:dLbls>
        <c:marker val="1"/>
        <c:smooth val="0"/>
        <c:axId val="2090850303"/>
        <c:axId val="2090851743"/>
      </c:lineChart>
      <c:catAx>
        <c:axId val="209085078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Variabel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90846463"/>
        <c:crosses val="autoZero"/>
        <c:auto val="1"/>
        <c:lblAlgn val="ctr"/>
        <c:lblOffset val="100"/>
        <c:noMultiLvlLbl val="0"/>
      </c:catAx>
      <c:valAx>
        <c:axId val="20908464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90850783"/>
        <c:crosses val="autoZero"/>
        <c:crossBetween val="between"/>
      </c:valAx>
      <c:valAx>
        <c:axId val="2090851743"/>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Return of Investment ROI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90850303"/>
        <c:crosses val="max"/>
        <c:crossBetween val="between"/>
      </c:valAx>
      <c:catAx>
        <c:axId val="2090850303"/>
        <c:scaling>
          <c:orientation val="minMax"/>
        </c:scaling>
        <c:delete val="1"/>
        <c:axPos val="b"/>
        <c:numFmt formatCode="General" sourceLinked="1"/>
        <c:majorTickMark val="out"/>
        <c:minorTickMark val="none"/>
        <c:tickLblPos val="nextTo"/>
        <c:crossAx val="209085174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Balance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manualLayout>
          <c:layoutTarget val="inner"/>
          <c:xMode val="edge"/>
          <c:yMode val="edge"/>
          <c:x val="6.8375853018372706E-2"/>
          <c:y val="0.12366767464561026"/>
          <c:w val="0.84867341069111379"/>
          <c:h val="0.74304664858069214"/>
        </c:manualLayout>
      </c:layout>
      <c:barChart>
        <c:barDir val="col"/>
        <c:grouping val="clustered"/>
        <c:varyColors val="0"/>
        <c:ser>
          <c:idx val="1"/>
          <c:order val="0"/>
          <c:tx>
            <c:strRef>
              <c:f>'Balance Forecast'!$A$13</c:f>
              <c:strCache>
                <c:ptCount val="1"/>
                <c:pt idx="0">
                  <c:v>Balance</c:v>
                </c:pt>
              </c:strCache>
              <c:extLst xmlns:c15="http://schemas.microsoft.com/office/drawing/2012/chart"/>
            </c:strRef>
          </c:tx>
          <c:spPr>
            <a:solidFill>
              <a:schemeClr val="accent2"/>
            </a:solidFill>
            <a:ln>
              <a:noFill/>
            </a:ln>
            <a:effectLst/>
          </c:spPr>
          <c:invertIfNegative val="0"/>
          <c:cat>
            <c:strRef>
              <c:f>'Balance Forecast'!$B$4:$F$4</c:f>
              <c:strCache>
                <c:ptCount val="5"/>
                <c:pt idx="0">
                  <c:v>Year 1</c:v>
                </c:pt>
                <c:pt idx="1">
                  <c:v>Year 2</c:v>
                </c:pt>
                <c:pt idx="2">
                  <c:v>Year 3</c:v>
                </c:pt>
                <c:pt idx="3">
                  <c:v>Year 4</c:v>
                </c:pt>
                <c:pt idx="4">
                  <c:v>Year 5</c:v>
                </c:pt>
              </c:strCache>
              <c:extLst xmlns:c15="http://schemas.microsoft.com/office/drawing/2012/chart"/>
            </c:strRef>
          </c:cat>
          <c:val>
            <c:numRef>
              <c:f>'Balance Forecast'!$B$13:$F$13</c:f>
              <c:numCache>
                <c:formatCode>General</c:formatCode>
                <c:ptCount val="5"/>
                <c:pt idx="0">
                  <c:v>0</c:v>
                </c:pt>
                <c:pt idx="1">
                  <c:v>0</c:v>
                </c:pt>
                <c:pt idx="2">
                  <c:v>0</c:v>
                </c:pt>
                <c:pt idx="3">
                  <c:v>0</c:v>
                </c:pt>
                <c:pt idx="4">
                  <c:v>0</c:v>
                </c:pt>
              </c:numCache>
              <c:extLst xmlns:c15="http://schemas.microsoft.com/office/drawing/2012/chart"/>
            </c:numRef>
          </c:val>
          <c:extLst xmlns:c15="http://schemas.microsoft.com/office/drawing/2012/chart">
            <c:ext xmlns:c16="http://schemas.microsoft.com/office/drawing/2014/chart" uri="{C3380CC4-5D6E-409C-BE32-E72D297353CC}">
              <c16:uniqueId val="{00000001-849C-47DA-AE22-F9F96F1CA6E5}"/>
            </c:ext>
          </c:extLst>
        </c:ser>
        <c:ser>
          <c:idx val="2"/>
          <c:order val="1"/>
          <c:tx>
            <c:strRef>
              <c:f>'Balance Forecast'!$A$17</c:f>
              <c:strCache>
                <c:ptCount val="1"/>
                <c:pt idx="0">
                  <c:v>Total Costs</c:v>
                </c:pt>
              </c:strCache>
            </c:strRef>
          </c:tx>
          <c:spPr>
            <a:solidFill>
              <a:schemeClr val="accent3"/>
            </a:solidFill>
            <a:ln>
              <a:noFill/>
            </a:ln>
            <a:effectLst/>
          </c:spPr>
          <c:invertIfNegative val="0"/>
          <c:cat>
            <c:strRef>
              <c:f>'Balance Forecast'!$B$4:$F$4</c:f>
              <c:strCache>
                <c:ptCount val="5"/>
                <c:pt idx="0">
                  <c:v>Year 1</c:v>
                </c:pt>
                <c:pt idx="1">
                  <c:v>Year 2</c:v>
                </c:pt>
                <c:pt idx="2">
                  <c:v>Year 3</c:v>
                </c:pt>
                <c:pt idx="3">
                  <c:v>Year 4</c:v>
                </c:pt>
                <c:pt idx="4">
                  <c:v>Year 5</c:v>
                </c:pt>
              </c:strCache>
            </c:strRef>
          </c:cat>
          <c:val>
            <c:numRef>
              <c:f>'Balance Forecast'!$B$17:$F$17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849C-47DA-AE22-F9F96F1CA6E5}"/>
            </c:ext>
          </c:extLst>
        </c:ser>
        <c:ser>
          <c:idx val="3"/>
          <c:order val="2"/>
          <c:tx>
            <c:strRef>
              <c:f>'Balance Forecast'!$A$21</c:f>
              <c:strCache>
                <c:ptCount val="1"/>
                <c:pt idx="0">
                  <c:v>Total Income</c:v>
                </c:pt>
              </c:strCache>
            </c:strRef>
          </c:tx>
          <c:spPr>
            <a:solidFill>
              <a:schemeClr val="accent4"/>
            </a:solidFill>
            <a:ln>
              <a:noFill/>
            </a:ln>
            <a:effectLst/>
          </c:spPr>
          <c:invertIfNegative val="0"/>
          <c:cat>
            <c:strRef>
              <c:f>'Balance Forecast'!$B$4:$F$4</c:f>
              <c:strCache>
                <c:ptCount val="5"/>
                <c:pt idx="0">
                  <c:v>Year 1</c:v>
                </c:pt>
                <c:pt idx="1">
                  <c:v>Year 2</c:v>
                </c:pt>
                <c:pt idx="2">
                  <c:v>Year 3</c:v>
                </c:pt>
                <c:pt idx="3">
                  <c:v>Year 4</c:v>
                </c:pt>
                <c:pt idx="4">
                  <c:v>Year 5</c:v>
                </c:pt>
              </c:strCache>
            </c:strRef>
          </c:cat>
          <c:val>
            <c:numRef>
              <c:f>'Balance Forecast'!$B$21:$F$21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849C-47DA-AE22-F9F96F1CA6E5}"/>
            </c:ext>
          </c:extLst>
        </c:ser>
        <c:dLbls>
          <c:showLegendKey val="0"/>
          <c:showVal val="0"/>
          <c:showCatName val="0"/>
          <c:showSerName val="0"/>
          <c:showPercent val="0"/>
          <c:showBubbleSize val="0"/>
        </c:dLbls>
        <c:gapWidth val="260"/>
        <c:axId val="447721807"/>
        <c:axId val="447720367"/>
        <c:extLst/>
      </c:barChart>
      <c:lineChart>
        <c:grouping val="standard"/>
        <c:varyColors val="0"/>
        <c:ser>
          <c:idx val="6"/>
          <c:order val="5"/>
          <c:tx>
            <c:strRef>
              <c:f>'Balance Forecast'!$A$12</c:f>
              <c:strCache>
                <c:ptCount val="1"/>
                <c:pt idx="0">
                  <c:v>Total Debts</c:v>
                </c:pt>
              </c:strCache>
            </c:strRef>
          </c:tx>
          <c:spPr>
            <a:ln w="28575" cap="rnd">
              <a:solidFill>
                <a:schemeClr val="accent1">
                  <a:lumMod val="60000"/>
                </a:schemeClr>
              </a:solidFill>
              <a:round/>
            </a:ln>
            <a:effectLst/>
          </c:spPr>
          <c:marker>
            <c:symbol val="none"/>
          </c:marker>
          <c:cat>
            <c:strRef>
              <c:f>'Balance Forecast'!$B$4:$F$4</c:f>
              <c:strCache>
                <c:ptCount val="5"/>
                <c:pt idx="0">
                  <c:v>Year 1</c:v>
                </c:pt>
                <c:pt idx="1">
                  <c:v>Year 2</c:v>
                </c:pt>
                <c:pt idx="2">
                  <c:v>Year 3</c:v>
                </c:pt>
                <c:pt idx="3">
                  <c:v>Year 4</c:v>
                </c:pt>
                <c:pt idx="4">
                  <c:v>Year 5</c:v>
                </c:pt>
              </c:strCache>
            </c:strRef>
          </c:cat>
          <c:val>
            <c:numRef>
              <c:f>'Balance Forecast'!$B$12:$F$12</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6-849C-47DA-AE22-F9F96F1CA6E5}"/>
            </c:ext>
          </c:extLst>
        </c:ser>
        <c:ser>
          <c:idx val="7"/>
          <c:order val="6"/>
          <c:tx>
            <c:strRef>
              <c:f>'Balance Forecast'!$A$19</c:f>
              <c:strCache>
                <c:ptCount val="1"/>
                <c:pt idx="0">
                  <c:v>Revenue</c:v>
                </c:pt>
              </c:strCache>
            </c:strRef>
          </c:tx>
          <c:spPr>
            <a:ln w="28575" cap="rnd">
              <a:solidFill>
                <a:schemeClr val="accent2">
                  <a:lumMod val="60000"/>
                </a:schemeClr>
              </a:solidFill>
              <a:round/>
            </a:ln>
            <a:effectLst/>
          </c:spPr>
          <c:marker>
            <c:symbol val="none"/>
          </c:marker>
          <c:cat>
            <c:strRef>
              <c:f>'Balance Forecast'!$B$4:$F$4</c:f>
              <c:strCache>
                <c:ptCount val="5"/>
                <c:pt idx="0">
                  <c:v>Year 1</c:v>
                </c:pt>
                <c:pt idx="1">
                  <c:v>Year 2</c:v>
                </c:pt>
                <c:pt idx="2">
                  <c:v>Year 3</c:v>
                </c:pt>
                <c:pt idx="3">
                  <c:v>Year 4</c:v>
                </c:pt>
                <c:pt idx="4">
                  <c:v>Year 5</c:v>
                </c:pt>
              </c:strCache>
            </c:strRef>
          </c:cat>
          <c:val>
            <c:numRef>
              <c:f>'Balance Forecast'!$B$19:$F$19</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7-849C-47DA-AE22-F9F96F1CA6E5}"/>
            </c:ext>
          </c:extLst>
        </c:ser>
        <c:dLbls>
          <c:showLegendKey val="0"/>
          <c:showVal val="0"/>
          <c:showCatName val="0"/>
          <c:showSerName val="0"/>
          <c:showPercent val="0"/>
          <c:showBubbleSize val="0"/>
        </c:dLbls>
        <c:marker val="1"/>
        <c:smooth val="0"/>
        <c:axId val="452621375"/>
        <c:axId val="452620895"/>
        <c:extLst>
          <c:ext xmlns:c15="http://schemas.microsoft.com/office/drawing/2012/chart" uri="{02D57815-91ED-43cb-92C2-25804820EDAC}">
            <c15:filteredLineSeries>
              <c15:ser>
                <c:idx val="4"/>
                <c:order val="3"/>
                <c:tx>
                  <c:strRef>
                    <c:extLst>
                      <c:ext uri="{02D57815-91ED-43cb-92C2-25804820EDAC}">
                        <c15:formulaRef>
                          <c15:sqref>'Balance Forecast'!$A$7</c15:sqref>
                        </c15:formulaRef>
                      </c:ext>
                    </c:extLst>
                    <c:strCache>
                      <c:ptCount val="1"/>
                      <c:pt idx="0">
                        <c:v>Fixed investment Assets</c:v>
                      </c:pt>
                    </c:strCache>
                  </c:strRef>
                </c:tx>
                <c:spPr>
                  <a:ln w="28575" cap="rnd">
                    <a:solidFill>
                      <a:schemeClr val="accent5"/>
                    </a:solidFill>
                    <a:round/>
                  </a:ln>
                  <a:effectLst/>
                </c:spPr>
                <c:marker>
                  <c:symbol val="none"/>
                </c:marker>
                <c:cat>
                  <c:strRef>
                    <c:extLst>
                      <c:ext uri="{02D57815-91ED-43cb-92C2-25804820EDAC}">
                        <c15:formulaRef>
                          <c15:sqref>'Balance Forecast'!$B$4:$F$4</c15:sqref>
                        </c15:formulaRef>
                      </c:ext>
                    </c:extLst>
                    <c:strCache>
                      <c:ptCount val="5"/>
                      <c:pt idx="0">
                        <c:v>Year 1</c:v>
                      </c:pt>
                      <c:pt idx="1">
                        <c:v>Year 2</c:v>
                      </c:pt>
                      <c:pt idx="2">
                        <c:v>Year 3</c:v>
                      </c:pt>
                      <c:pt idx="3">
                        <c:v>Year 4</c:v>
                      </c:pt>
                      <c:pt idx="4">
                        <c:v>Year 5</c:v>
                      </c:pt>
                    </c:strCache>
                  </c:strRef>
                </c:cat>
                <c:val>
                  <c:numRef>
                    <c:extLst>
                      <c:ext uri="{02D57815-91ED-43cb-92C2-25804820EDAC}">
                        <c15:formulaRef>
                          <c15:sqref>'Balance Forecast'!$B$7:$F$7</c15:sqref>
                        </c15:formulaRef>
                      </c:ext>
                    </c:extLst>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849C-47DA-AE22-F9F96F1CA6E5}"/>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'Balance Forecast'!$A$11</c15:sqref>
                        </c15:formulaRef>
                      </c:ext>
                    </c:extLst>
                    <c:strCache>
                      <c:ptCount val="1"/>
                      <c:pt idx="0">
                        <c:v>Long-term Debt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'Balance Forecast'!$B$4:$F$4</c15:sqref>
                        </c15:formulaRef>
                      </c:ext>
                    </c:extLst>
                    <c:strCache>
                      <c:ptCount val="5"/>
                      <c:pt idx="0">
                        <c:v>Year 1</c:v>
                      </c:pt>
                      <c:pt idx="1">
                        <c:v>Year 2</c:v>
                      </c:pt>
                      <c:pt idx="2">
                        <c:v>Year 3</c:v>
                      </c:pt>
                      <c:pt idx="3">
                        <c:v>Year 4</c:v>
                      </c:pt>
                      <c:pt idx="4">
                        <c:v>Year 5</c:v>
                      </c:pt>
                    </c:strCache>
                  </c:strRef>
                </c:cat>
                <c:val>
                  <c:numRef>
                    <c:extLst xmlns:c15="http://schemas.microsoft.com/office/drawing/2012/chart">
                      <c:ext xmlns:c15="http://schemas.microsoft.com/office/drawing/2012/chart" uri="{02D57815-91ED-43cb-92C2-25804820EDAC}">
                        <c15:formulaRef>
                          <c15:sqref>'Balance Forecast'!$B$11:$F$11</c15:sqref>
                        </c15:formulaRef>
                      </c:ext>
                    </c:extLst>
                    <c:numCache>
                      <c:formatCode>General</c:formatCode>
                      <c:ptCount val="5"/>
                      <c:pt idx="0">
                        <c:v>0</c:v>
                      </c:pt>
                      <c:pt idx="1">
                        <c:v>0</c:v>
                      </c:pt>
                      <c:pt idx="2">
                        <c:v>0</c:v>
                      </c:pt>
                      <c:pt idx="3">
                        <c:v>0</c:v>
                      </c:pt>
                      <c:pt idx="4">
                        <c:v>0</c:v>
                      </c:pt>
                    </c:numCache>
                  </c:numRef>
                </c:val>
                <c:smooth val="0"/>
                <c:extLst xmlns:c15="http://schemas.microsoft.com/office/drawing/2012/chart">
                  <c:ext xmlns:c16="http://schemas.microsoft.com/office/drawing/2014/chart" uri="{C3380CC4-5D6E-409C-BE32-E72D297353CC}">
                    <c16:uniqueId val="{00000005-849C-47DA-AE22-F9F96F1CA6E5}"/>
                  </c:ext>
                </c:extLst>
              </c15:ser>
            </c15:filteredLineSeries>
          </c:ext>
        </c:extLst>
      </c:lineChart>
      <c:catAx>
        <c:axId val="452621375"/>
        <c:scaling>
          <c:orientation val="minMax"/>
        </c:scaling>
        <c:delete val="0"/>
        <c:axPos val="b"/>
        <c:title>
          <c:tx>
            <c:rich>
              <a:bodyPr rot="0" spcFirstLastPara="1" vertOverflow="ellipsis" vert="horz" wrap="square" anchor="ctr" anchorCtr="1"/>
              <a:lstStyle/>
              <a:p>
                <a:pPr>
                  <a:defRPr sz="1000" b="0" i="0" u="none" strike="noStrike" kern="1200" baseline="0">
                    <a:solidFill>
                      <a:srgbClr val="333333"/>
                    </a:solidFill>
                    <a:latin typeface="Calibri"/>
                    <a:ea typeface="Calibri"/>
                    <a:cs typeface="Calibri"/>
                  </a:defRPr>
                </a:pPr>
                <a:r>
                  <a:rPr lang="en-US"/>
                  <a:t>Forecast Period</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333333"/>
                  </a:solidFill>
                  <a:latin typeface="Calibri"/>
                  <a:ea typeface="Calibri"/>
                  <a:cs typeface="Calibri"/>
                </a:defRPr>
              </a:pPr>
              <a:endParaRPr lang="en-S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452620895"/>
        <c:crosses val="autoZero"/>
        <c:auto val="1"/>
        <c:lblAlgn val="ctr"/>
        <c:lblOffset val="100"/>
        <c:noMultiLvlLbl val="0"/>
      </c:catAx>
      <c:valAx>
        <c:axId val="452620895"/>
        <c:scaling>
          <c:orientation val="minMax"/>
          <c:max val="700"/>
          <c:min val="-300"/>
        </c:scaling>
        <c:delete val="0"/>
        <c:axPos val="l"/>
        <c:majorGridlines>
          <c:spPr>
            <a:ln w="9525" cap="flat" cmpd="sng" algn="ctr">
              <a:solidFill>
                <a:srgbClr val="EDEDED"/>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 (thousands)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452621375"/>
        <c:crosses val="autoZero"/>
        <c:crossBetween val="between"/>
        <c:majorUnit val="100"/>
      </c:valAx>
      <c:valAx>
        <c:axId val="447720367"/>
        <c:scaling>
          <c:orientation val="minMax"/>
        </c:scaling>
        <c:delete val="1"/>
        <c:axPos val="r"/>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out"/>
        <c:minorTickMark val="none"/>
        <c:tickLblPos val="nextTo"/>
        <c:crossAx val="447721807"/>
        <c:crosses val="max"/>
        <c:crossBetween val="between"/>
      </c:valAx>
      <c:catAx>
        <c:axId val="447721807"/>
        <c:scaling>
          <c:orientation val="minMax"/>
        </c:scaling>
        <c:delete val="1"/>
        <c:axPos val="t"/>
        <c:numFmt formatCode="General" sourceLinked="1"/>
        <c:majorTickMark val="out"/>
        <c:minorTickMark val="none"/>
        <c:tickLblPos val="nextTo"/>
        <c:crossAx val="447720367"/>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Cash Flow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barChart>
        <c:barDir val="col"/>
        <c:grouping val="clustered"/>
        <c:varyColors val="0"/>
        <c:ser>
          <c:idx val="0"/>
          <c:order val="0"/>
          <c:tx>
            <c:strRef>
              <c:f>'Cash Flow Forecast'!$A$8</c:f>
              <c:strCache>
                <c:ptCount val="1"/>
                <c:pt idx="0">
                  <c:v>Cash Inflows - Total Income</c:v>
                </c:pt>
              </c:strCache>
            </c:strRef>
          </c:tx>
          <c:spPr>
            <a:solidFill>
              <a:schemeClr val="accent1"/>
            </a:solidFill>
            <a:ln>
              <a:noFill/>
            </a:ln>
            <a:effectLst/>
          </c:spPr>
          <c:invertIfNegative val="0"/>
          <c:cat>
            <c:strRef>
              <c:f>'Cash Flow Forecast'!$B$5:$G$5</c:f>
              <c:strCache>
                <c:ptCount val="6"/>
                <c:pt idx="0">
                  <c:v>Year 1</c:v>
                </c:pt>
                <c:pt idx="1">
                  <c:v>Year 2</c:v>
                </c:pt>
                <c:pt idx="2">
                  <c:v>Year 3</c:v>
                </c:pt>
                <c:pt idx="3">
                  <c:v>Year 4</c:v>
                </c:pt>
                <c:pt idx="4">
                  <c:v>Year 5</c:v>
                </c:pt>
                <c:pt idx="5">
                  <c:v>Total</c:v>
                </c:pt>
              </c:strCache>
            </c:strRef>
          </c:cat>
          <c:val>
            <c:numRef>
              <c:f>'Cash Flow Forecast'!$B$8:$G$8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B5A-488A-8F7A-A69DE176ECCC}"/>
            </c:ext>
          </c:extLst>
        </c:ser>
        <c:ser>
          <c:idx val="1"/>
          <c:order val="1"/>
          <c:tx>
            <c:strRef>
              <c:f>'Cash Flow Forecast'!$A$10</c:f>
              <c:strCache>
                <c:ptCount val="1"/>
                <c:pt idx="0">
                  <c:v>Cash Outflows - Total Costs</c:v>
                </c:pt>
              </c:strCache>
            </c:strRef>
          </c:tx>
          <c:spPr>
            <a:solidFill>
              <a:schemeClr val="accent2"/>
            </a:solidFill>
            <a:ln>
              <a:noFill/>
            </a:ln>
            <a:effectLst/>
          </c:spPr>
          <c:invertIfNegative val="0"/>
          <c:cat>
            <c:strRef>
              <c:f>'Cash Flow Forecast'!$B$5:$G$5</c:f>
              <c:strCache>
                <c:ptCount val="6"/>
                <c:pt idx="0">
                  <c:v>Year 1</c:v>
                </c:pt>
                <c:pt idx="1">
                  <c:v>Year 2</c:v>
                </c:pt>
                <c:pt idx="2">
                  <c:v>Year 3</c:v>
                </c:pt>
                <c:pt idx="3">
                  <c:v>Year 4</c:v>
                </c:pt>
                <c:pt idx="4">
                  <c:v>Year 5</c:v>
                </c:pt>
                <c:pt idx="5">
                  <c:v>Total</c:v>
                </c:pt>
              </c:strCache>
            </c:strRef>
          </c:cat>
          <c:val>
            <c:numRef>
              <c:f>'Cash Flow Forecast'!$B$10:$G$10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B5A-488A-8F7A-A69DE176ECCC}"/>
            </c:ext>
          </c:extLst>
        </c:ser>
        <c:ser>
          <c:idx val="2"/>
          <c:order val="2"/>
          <c:tx>
            <c:strRef>
              <c:f>'Cash Flow Forecast'!$A$13</c:f>
              <c:strCache>
                <c:ptCount val="1"/>
                <c:pt idx="0">
                  <c:v>Cash Flow 1 - Closing Balance </c:v>
                </c:pt>
              </c:strCache>
            </c:strRef>
          </c:tx>
          <c:spPr>
            <a:solidFill>
              <a:schemeClr val="accent3"/>
            </a:solidFill>
            <a:ln>
              <a:noFill/>
            </a:ln>
            <a:effectLst/>
          </c:spPr>
          <c:invertIfNegative val="0"/>
          <c:cat>
            <c:strRef>
              <c:f>'Cash Flow Forecast'!$B$5:$G$5</c:f>
              <c:strCache>
                <c:ptCount val="6"/>
                <c:pt idx="0">
                  <c:v>Year 1</c:v>
                </c:pt>
                <c:pt idx="1">
                  <c:v>Year 2</c:v>
                </c:pt>
                <c:pt idx="2">
                  <c:v>Year 3</c:v>
                </c:pt>
                <c:pt idx="3">
                  <c:v>Year 4</c:v>
                </c:pt>
                <c:pt idx="4">
                  <c:v>Year 5</c:v>
                </c:pt>
                <c:pt idx="5">
                  <c:v>Total</c:v>
                </c:pt>
              </c:strCache>
            </c:strRef>
          </c:cat>
          <c:val>
            <c:numRef>
              <c:f>'Cash Flow Forecast'!$B$13:$G$13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B5A-488A-8F7A-A69DE176ECCC}"/>
            </c:ext>
          </c:extLst>
        </c:ser>
        <c:dLbls>
          <c:showLegendKey val="0"/>
          <c:showVal val="0"/>
          <c:showCatName val="0"/>
          <c:showSerName val="0"/>
          <c:showPercent val="0"/>
          <c:showBubbleSize val="0"/>
        </c:dLbls>
        <c:gapWidth val="160"/>
        <c:overlap val="-30"/>
        <c:axId val="236304767"/>
        <c:axId val="236305247"/>
      </c:barChart>
      <c:catAx>
        <c:axId val="236304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Financial Metric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36305247"/>
        <c:crosses val="autoZero"/>
        <c:auto val="1"/>
        <c:lblAlgn val="ctr"/>
        <c:lblOffset val="100"/>
        <c:noMultiLvlLbl val="0"/>
      </c:catAx>
      <c:valAx>
        <c:axId val="236305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36304767"/>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r>
              <a:rPr lang="en-US"/>
              <a:t>Investment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6A4BC3"/>
              </a:solidFill>
              <a:latin typeface="Calibri"/>
              <a:ea typeface="Calibri"/>
              <a:cs typeface="Calibri"/>
            </a:defRPr>
          </a:pPr>
          <a:endParaRPr lang="en-SE"/>
        </a:p>
      </c:txPr>
    </c:title>
    <c:autoTitleDeleted val="0"/>
    <c:plotArea>
      <c:layout>
        <c:manualLayout>
          <c:layoutTarget val="inner"/>
          <c:xMode val="edge"/>
          <c:yMode val="edge"/>
          <c:x val="0.14580336832895888"/>
          <c:y val="0.17789607097591889"/>
          <c:w val="0.82364107611548554"/>
          <c:h val="0.63217399838443022"/>
        </c:manualLayout>
      </c:layout>
      <c:barChart>
        <c:barDir val="col"/>
        <c:grouping val="clustered"/>
        <c:varyColors val="0"/>
        <c:ser>
          <c:idx val="0"/>
          <c:order val="0"/>
          <c:tx>
            <c:strRef>
              <c:f>'Investment Forecast'!$A$9</c:f>
              <c:strCache>
                <c:ptCount val="1"/>
                <c:pt idx="0">
                  <c:v>Net Cash Flow - EBITDA</c:v>
                </c:pt>
              </c:strCache>
            </c:strRef>
          </c:tx>
          <c:spPr>
            <a:solidFill>
              <a:schemeClr val="accent1"/>
            </a:solidFill>
            <a:ln>
              <a:noFill/>
            </a:ln>
            <a:effectLst/>
          </c:spPr>
          <c:invertIfNegative val="0"/>
          <c:cat>
            <c:strRef>
              <c:f>'Investment Forecast'!$B$5:$G$5</c:f>
              <c:strCache>
                <c:ptCount val="6"/>
                <c:pt idx="0">
                  <c:v>Year 1</c:v>
                </c:pt>
                <c:pt idx="1">
                  <c:v>Year 2</c:v>
                </c:pt>
                <c:pt idx="2">
                  <c:v>Year 3</c:v>
                </c:pt>
                <c:pt idx="3">
                  <c:v>Year 4</c:v>
                </c:pt>
                <c:pt idx="4">
                  <c:v>Year 5</c:v>
                </c:pt>
                <c:pt idx="5">
                  <c:v>Total</c:v>
                </c:pt>
              </c:strCache>
            </c:strRef>
          </c:cat>
          <c:val>
            <c:numRef>
              <c:f>'Investment Forecast'!$B$9:$G$9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C07-4B92-BCEC-E2DC41505657}"/>
            </c:ext>
          </c:extLst>
        </c:ser>
        <c:ser>
          <c:idx val="1"/>
          <c:order val="1"/>
          <c:tx>
            <c:strRef>
              <c:f>'Investment Forecast'!$A$11</c:f>
              <c:strCache>
                <c:ptCount val="1"/>
                <c:pt idx="0">
                  <c:v>Total Investment Need </c:v>
                </c:pt>
              </c:strCache>
            </c:strRef>
          </c:tx>
          <c:spPr>
            <a:solidFill>
              <a:schemeClr val="accent2"/>
            </a:solidFill>
            <a:ln>
              <a:noFill/>
            </a:ln>
            <a:effectLst/>
          </c:spPr>
          <c:invertIfNegative val="0"/>
          <c:cat>
            <c:strRef>
              <c:f>'Investment Forecast'!$B$5:$G$5</c:f>
              <c:strCache>
                <c:ptCount val="6"/>
                <c:pt idx="0">
                  <c:v>Year 1</c:v>
                </c:pt>
                <c:pt idx="1">
                  <c:v>Year 2</c:v>
                </c:pt>
                <c:pt idx="2">
                  <c:v>Year 3</c:v>
                </c:pt>
                <c:pt idx="3">
                  <c:v>Year 4</c:v>
                </c:pt>
                <c:pt idx="4">
                  <c:v>Year 5</c:v>
                </c:pt>
                <c:pt idx="5">
                  <c:v>Total</c:v>
                </c:pt>
              </c:strCache>
            </c:strRef>
          </c:cat>
          <c:val>
            <c:numRef>
              <c:f>'Investment Forecast'!$B$11:$G$11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C07-4B92-BCEC-E2DC41505657}"/>
            </c:ext>
          </c:extLst>
        </c:ser>
        <c:ser>
          <c:idx val="2"/>
          <c:order val="2"/>
          <c:tx>
            <c:strRef>
              <c:f>'Investment Forecast'!$A$17</c:f>
              <c:strCache>
                <c:ptCount val="1"/>
                <c:pt idx="0">
                  <c:v>Total Contribution</c:v>
                </c:pt>
              </c:strCache>
            </c:strRef>
          </c:tx>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6-0EB9-48BE-90F0-82C211FEC915}"/>
            </c:ext>
          </c:extLst>
        </c:ser>
        <c:ser>
          <c:idx val="3"/>
          <c:order val="3"/>
          <c:tx>
            <c:strRef>
              <c:f>'Investment Forecast'!$A$18</c:f>
              <c:strCache>
                <c:ptCount val="1"/>
                <c:pt idx="0">
                  <c:v>Balanced investment Status</c:v>
                </c:pt>
              </c:strCache>
            </c:strRef>
          </c:tx>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7-0EB9-48BE-90F0-82C211FEC915}"/>
            </c:ext>
          </c:extLst>
        </c:ser>
        <c:dLbls>
          <c:showLegendKey val="0"/>
          <c:showVal val="0"/>
          <c:showCatName val="0"/>
          <c:showSerName val="0"/>
          <c:showPercent val="0"/>
          <c:showBubbleSize val="0"/>
        </c:dLbls>
        <c:gapWidth val="140"/>
        <c:overlap val="-30"/>
        <c:axId val="2069519216"/>
        <c:axId val="2069513456"/>
      </c:barChart>
      <c:catAx>
        <c:axId val="2069519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Financial Metric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69513456"/>
        <c:crosses val="autoZero"/>
        <c:auto val="1"/>
        <c:lblAlgn val="ctr"/>
        <c:lblOffset val="100"/>
        <c:noMultiLvlLbl val="0"/>
      </c:catAx>
      <c:valAx>
        <c:axId val="2069513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206951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33333"/>
              </a:solidFill>
              <a:latin typeface="Calibri"/>
              <a:ea typeface="Calibri"/>
              <a:cs typeface="Calibri"/>
            </a:defRPr>
          </a:pPr>
          <a:endParaRPr lang="en-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38106</xdr:rowOff>
    </xdr:from>
    <xdr:to>
      <xdr:col>7</xdr:col>
      <xdr:colOff>381000</xdr:colOff>
      <xdr:row>36</xdr:row>
      <xdr:rowOff>52917</xdr:rowOff>
    </xdr:to>
    <xdr:graphicFrame macro="">
      <xdr:nvGraphicFramePr>
        <xdr:cNvPr id="3" name="Chart 2" descr="Chart type: Clustered Column, Line. Multiple values by 'Variabel'&#10;&#10;Description automatically generated">
          <a:extLst>
            <a:ext uri="{FF2B5EF4-FFF2-40B4-BE49-F238E27FC236}">
              <a16:creationId xmlns:a16="http://schemas.microsoft.com/office/drawing/2014/main" id="{95D849E3-6441-0178-5C42-7477F7EA7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74083</xdr:colOff>
      <xdr:row>28</xdr:row>
      <xdr:rowOff>52919</xdr:rowOff>
    </xdr:from>
    <xdr:to>
      <xdr:col>6</xdr:col>
      <xdr:colOff>582082</xdr:colOff>
      <xdr:row>47</xdr:row>
      <xdr:rowOff>112890</xdr:rowOff>
    </xdr:to>
    <xdr:graphicFrame macro="">
      <xdr:nvGraphicFramePr>
        <xdr:cNvPr id="16" name="Chart 15" descr="Chart type: Line, Clustered Column. Multiple values by 'Financial Metric'&#10;&#10;Description automatically generated">
          <a:extLst>
            <a:ext uri="{FF2B5EF4-FFF2-40B4-BE49-F238E27FC236}">
              <a16:creationId xmlns:a16="http://schemas.microsoft.com/office/drawing/2014/main" id="{07E07DB5-A147-E3D6-F019-FA8FE817F5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153458</xdr:rowOff>
    </xdr:from>
    <xdr:to>
      <xdr:col>6</xdr:col>
      <xdr:colOff>603251</xdr:colOff>
      <xdr:row>32</xdr:row>
      <xdr:rowOff>52917</xdr:rowOff>
    </xdr:to>
    <xdr:graphicFrame macro="">
      <xdr:nvGraphicFramePr>
        <xdr:cNvPr id="2" name="Chart 1" descr="Chart type: Clustered Column. 'Cash Inflows - Total Income', 'Cash Outflows - Total Costs', 'Cash Flow 1 - Closing Balance' by 'Financial Metric'&#10;&#10;Description automatically generated">
          <a:extLst>
            <a:ext uri="{FF2B5EF4-FFF2-40B4-BE49-F238E27FC236}">
              <a16:creationId xmlns:a16="http://schemas.microsoft.com/office/drawing/2014/main" id="{16F2CC39-833B-0D8A-B1B1-4CC116F1B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18</xdr:row>
      <xdr:rowOff>188382</xdr:rowOff>
    </xdr:from>
    <xdr:to>
      <xdr:col>6</xdr:col>
      <xdr:colOff>603249</xdr:colOff>
      <xdr:row>39</xdr:row>
      <xdr:rowOff>126999</xdr:rowOff>
    </xdr:to>
    <xdr:graphicFrame macro="">
      <xdr:nvGraphicFramePr>
        <xdr:cNvPr id="6" name="Chart 5" descr="Chart type: Clustered Column. 'Net Cash Flow - EBIT', 'Investment balance - End of Year' by 'Financial Metric'&#10;&#10;Description automatically generated">
          <a:extLst>
            <a:ext uri="{FF2B5EF4-FFF2-40B4-BE49-F238E27FC236}">
              <a16:creationId xmlns:a16="http://schemas.microsoft.com/office/drawing/2014/main" id="{09E5A58F-8736-771F-BE63-4D4B2B434B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B7355F5-437D-4E0F-B3DF-E353C7EABC80}">
  <we:reference id="29673e3c-d826-4f00-92ee-162334a52b1a" version="1.0.0.8" store="EXCatalog" storeType="EXCatalog"/>
  <we:alternateReferences>
    <we:reference id="WA200009404" version="1.0.0.8" store="en-GB" storeType="OMEX"/>
  </we:alternateReferences>
  <we:properties>
    <we:property name="claude.fileId" value="&quot;b6ba6559-5343-448f-92a1-0ce57e91cbc5&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8C3B5-DA43-440E-BD59-DB6133D7E0D9}">
  <sheetPr>
    <tabColor rgb="FF7030A0"/>
  </sheetPr>
  <dimension ref="A1:C36"/>
  <sheetViews>
    <sheetView showGridLines="0" tabSelected="1" workbookViewId="0">
      <selection activeCell="E16" sqref="E15:E16"/>
    </sheetView>
  </sheetViews>
  <sheetFormatPr defaultColWidth="9.1796875" defaultRowHeight="14.5" x14ac:dyDescent="0.35"/>
  <cols>
    <col min="1" max="1" width="1.1796875" style="2" customWidth="1"/>
    <col min="2" max="2" width="38.08984375" style="160" customWidth="1"/>
    <col min="3" max="3" width="55.81640625" style="2" customWidth="1"/>
    <col min="4" max="16384" width="9.1796875" style="2"/>
  </cols>
  <sheetData>
    <row r="1" spans="1:3" ht="51" customHeight="1" x14ac:dyDescent="0.35">
      <c r="B1" s="175"/>
      <c r="C1" s="175"/>
    </row>
    <row r="2" spans="1:3" ht="5.15" customHeight="1" thickBot="1" x14ac:dyDescent="0.4">
      <c r="A2" s="3"/>
      <c r="B2" s="176"/>
      <c r="C2" s="176"/>
    </row>
    <row r="3" spans="1:3" ht="19" thickTop="1" x14ac:dyDescent="0.35">
      <c r="A3" s="4"/>
      <c r="B3" s="177" t="s">
        <v>0</v>
      </c>
      <c r="C3" s="177"/>
    </row>
    <row r="4" spans="1:3" ht="36" customHeight="1" x14ac:dyDescent="0.8">
      <c r="A4" s="5"/>
      <c r="B4" s="178" t="s">
        <v>1</v>
      </c>
      <c r="C4" s="178"/>
    </row>
    <row r="5" spans="1:3" ht="6" customHeight="1" x14ac:dyDescent="0.35">
      <c r="A5" s="6"/>
      <c r="B5" s="156"/>
    </row>
    <row r="6" spans="1:3" ht="23.5" x14ac:dyDescent="0.35">
      <c r="A6" s="6"/>
      <c r="B6" s="179" t="s">
        <v>2</v>
      </c>
      <c r="C6" s="179"/>
    </row>
    <row r="7" spans="1:3" ht="23.5" customHeight="1" x14ac:dyDescent="0.35">
      <c r="A7" s="6"/>
      <c r="B7" s="172" t="s">
        <v>3</v>
      </c>
      <c r="C7" s="172"/>
    </row>
    <row r="8" spans="1:3" ht="14.5" customHeight="1" x14ac:dyDescent="0.35">
      <c r="A8" s="6"/>
      <c r="B8" s="173" t="s">
        <v>4</v>
      </c>
      <c r="C8" s="173"/>
    </row>
    <row r="9" spans="1:3" ht="14.5" customHeight="1" x14ac:dyDescent="0.35">
      <c r="A9" s="6"/>
      <c r="B9" s="174" t="s">
        <v>5</v>
      </c>
      <c r="C9" s="174"/>
    </row>
    <row r="10" spans="1:3" x14ac:dyDescent="0.35">
      <c r="A10" s="6"/>
      <c r="B10" s="157"/>
    </row>
    <row r="11" spans="1:3" ht="14.25" customHeight="1" x14ac:dyDescent="0.35">
      <c r="A11" s="6"/>
      <c r="B11" s="169" t="s">
        <v>6</v>
      </c>
      <c r="C11" s="169"/>
    </row>
    <row r="12" spans="1:3" ht="34" customHeight="1" x14ac:dyDescent="0.35">
      <c r="A12" s="6"/>
      <c r="B12" s="171" t="s">
        <v>213</v>
      </c>
      <c r="C12" s="171"/>
    </row>
    <row r="13" spans="1:3" ht="14.25" customHeight="1" x14ac:dyDescent="0.35">
      <c r="A13" s="6"/>
      <c r="B13" s="158"/>
    </row>
    <row r="14" spans="1:3" ht="15.5" x14ac:dyDescent="0.35">
      <c r="A14" s="6"/>
      <c r="B14" s="161" t="s">
        <v>211</v>
      </c>
      <c r="C14" s="164" t="s">
        <v>212</v>
      </c>
    </row>
    <row r="15" spans="1:3" ht="3.5" customHeight="1" x14ac:dyDescent="0.35">
      <c r="A15" s="6"/>
      <c r="B15" s="161"/>
      <c r="C15" s="162"/>
    </row>
    <row r="16" spans="1:3" ht="15.5" x14ac:dyDescent="0.35">
      <c r="A16" s="6"/>
      <c r="B16" s="161" t="s">
        <v>209</v>
      </c>
      <c r="C16" s="164" t="s">
        <v>210</v>
      </c>
    </row>
    <row r="17" spans="1:3" ht="15.5" x14ac:dyDescent="0.35">
      <c r="A17" s="6"/>
      <c r="B17" s="161"/>
      <c r="C17" s="163"/>
    </row>
    <row r="18" spans="1:3" ht="15.5" x14ac:dyDescent="0.35">
      <c r="A18" s="6"/>
      <c r="B18" s="166" t="s">
        <v>9</v>
      </c>
      <c r="C18" s="166"/>
    </row>
    <row r="19" spans="1:3" ht="30" customHeight="1" x14ac:dyDescent="0.35">
      <c r="A19" s="6"/>
      <c r="B19" s="165" t="s">
        <v>10</v>
      </c>
      <c r="C19" s="165"/>
    </row>
    <row r="20" spans="1:3" ht="15.5" x14ac:dyDescent="0.35">
      <c r="A20" s="6"/>
      <c r="B20" s="166" t="s">
        <v>11</v>
      </c>
      <c r="C20" s="166"/>
    </row>
    <row r="21" spans="1:3" ht="30" customHeight="1" x14ac:dyDescent="0.35">
      <c r="A21" s="6"/>
      <c r="B21" s="170" t="s">
        <v>12</v>
      </c>
      <c r="C21" s="170"/>
    </row>
    <row r="22" spans="1:3" ht="15.5" x14ac:dyDescent="0.35">
      <c r="A22" s="6"/>
      <c r="B22" s="166" t="s">
        <v>7</v>
      </c>
      <c r="C22" s="166"/>
    </row>
    <row r="23" spans="1:3" ht="30" customHeight="1" x14ac:dyDescent="0.35">
      <c r="A23" s="6"/>
      <c r="B23" s="165" t="s">
        <v>8</v>
      </c>
      <c r="C23" s="165"/>
    </row>
    <row r="24" spans="1:3" ht="15.5" x14ac:dyDescent="0.35">
      <c r="A24" s="6"/>
      <c r="B24" s="166" t="s">
        <v>13</v>
      </c>
      <c r="C24" s="166"/>
    </row>
    <row r="25" spans="1:3" ht="30" customHeight="1" x14ac:dyDescent="0.35">
      <c r="A25" s="6"/>
      <c r="B25" s="165" t="s">
        <v>14</v>
      </c>
      <c r="C25" s="165"/>
    </row>
    <row r="26" spans="1:3" ht="15.5" x14ac:dyDescent="0.35">
      <c r="A26" s="6"/>
      <c r="B26" s="166" t="s">
        <v>15</v>
      </c>
      <c r="C26" s="166"/>
    </row>
    <row r="27" spans="1:3" ht="30" customHeight="1" x14ac:dyDescent="0.35">
      <c r="A27" s="6"/>
      <c r="B27" s="165" t="s">
        <v>16</v>
      </c>
      <c r="C27" s="165"/>
    </row>
    <row r="28" spans="1:3" ht="15.5" x14ac:dyDescent="0.35">
      <c r="A28" s="6"/>
      <c r="B28" s="166" t="s">
        <v>17</v>
      </c>
      <c r="C28" s="166"/>
    </row>
    <row r="29" spans="1:3" ht="30" customHeight="1" x14ac:dyDescent="0.35">
      <c r="A29" s="6"/>
      <c r="B29" s="165" t="s">
        <v>18</v>
      </c>
      <c r="C29" s="165"/>
    </row>
    <row r="30" spans="1:3" ht="8.15" customHeight="1" x14ac:dyDescent="0.35">
      <c r="A30" s="6"/>
      <c r="B30" s="168"/>
      <c r="C30" s="168"/>
    </row>
    <row r="31" spans="1:3" x14ac:dyDescent="0.35">
      <c r="A31" s="6"/>
      <c r="B31" s="167" t="s">
        <v>19</v>
      </c>
      <c r="C31" s="167"/>
    </row>
    <row r="32" spans="1:3" x14ac:dyDescent="0.35">
      <c r="A32" s="8"/>
      <c r="B32" s="159"/>
    </row>
    <row r="33" spans="1:2" x14ac:dyDescent="0.35">
      <c r="A33" s="8"/>
      <c r="B33" s="159"/>
    </row>
    <row r="34" spans="1:2" x14ac:dyDescent="0.35">
      <c r="A34" s="8"/>
      <c r="B34" s="159"/>
    </row>
    <row r="35" spans="1:2" x14ac:dyDescent="0.35">
      <c r="A35" s="8"/>
      <c r="B35" s="159"/>
    </row>
    <row r="36" spans="1:2" x14ac:dyDescent="0.35">
      <c r="A36" s="8"/>
      <c r="B36" s="159"/>
    </row>
  </sheetData>
  <sheetProtection algorithmName="SHA-512" hashValue="n59tZdZWUrCBl4o7RoRUKhkKB1SxzZr4VWmqcpRN3sL/oLZMQVa8VhtXQQtCquXfRowo4sUGTtZ+pRmvqe1qdw==" saltValue="B8LHRtl4Rc5BjtVlbE5n0w==" spinCount="100000" sheet="1" objects="1" scenarios="1"/>
  <mergeCells count="24">
    <mergeCell ref="B7:C7"/>
    <mergeCell ref="B8:C8"/>
    <mergeCell ref="B9:C9"/>
    <mergeCell ref="B1:C1"/>
    <mergeCell ref="B2:C2"/>
    <mergeCell ref="B3:C3"/>
    <mergeCell ref="B4:C4"/>
    <mergeCell ref="B6:C6"/>
    <mergeCell ref="B26:C26"/>
    <mergeCell ref="B11:C11"/>
    <mergeCell ref="B18:C18"/>
    <mergeCell ref="B19:C19"/>
    <mergeCell ref="B20:C20"/>
    <mergeCell ref="B21:C21"/>
    <mergeCell ref="B22:C22"/>
    <mergeCell ref="B23:C23"/>
    <mergeCell ref="B24:C24"/>
    <mergeCell ref="B25:C25"/>
    <mergeCell ref="B12:C12"/>
    <mergeCell ref="B27:C27"/>
    <mergeCell ref="B28:C28"/>
    <mergeCell ref="B29:C29"/>
    <mergeCell ref="B31:C31"/>
    <mergeCell ref="B30:C30"/>
  </mergeCells>
  <hyperlinks>
    <hyperlink ref="B18" location="Overhead!A1" tooltip="Got To Overhead" display="OVERHEAD" xr:uid="{335793DA-013E-4DCF-B2D0-F0E6F98014A5}"/>
    <hyperlink ref="B20" location="'Growth-1'!A1" tooltip="Go To Growth-1" display="BUSINESS GROWTH  BG-1      → BG-6" xr:uid="{75528350-EA5B-4E40-823E-B1F89BF551E4}"/>
    <hyperlink ref="B24" location="'Balance Forecast'!A1" tooltip="Go To Balance Forecast" display="BALANCE FORECAST" xr:uid="{A398C1A3-3542-43D5-9B2B-0BF22994A571}"/>
    <hyperlink ref="B26" location="'Cash Flow Forecast'!A1" tooltip="Go To Cash Flow Forecast" display="CASH FLOW FORECAST" xr:uid="{895126C2-D505-4A4D-95A3-1D6F2694D667}"/>
    <hyperlink ref="B28" location="'Investment Forecast'!A1" tooltip="Go To Investment Forecast" display="INVESTMENT FORECAST" xr:uid="{59F8D1E7-51A1-4143-8C66-EB7CBF2BB947}"/>
    <hyperlink ref="B22" location="'Growth Dashboard'!A1" tooltip="Go to Growth Dashboard" display="GROWTH DASHBOARD" xr:uid="{26342587-C7E8-49EC-A57B-915CEEB81C71}"/>
  </hyperlinks>
  <pageMargins left="0.51181102362204722" right="0.31496062992125984" top="0.55118110236220474" bottom="0.35433070866141736" header="0.31496062992125984" footer="0.31496062992125984"/>
  <pageSetup paperSize="9" scale="90" orientation="portrait" r:id="rId1"/>
  <headerFooter>
    <oddFooter xml:space="preserve">&amp;R&amp;8Copyright © 2026 Innovastart. All rights reserved.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9670-044B-4585-98F6-F13555A5CEE3}">
  <dimension ref="A1:H31"/>
  <sheetViews>
    <sheetView showGridLines="0" zoomScale="90" zoomScaleNormal="90" workbookViewId="0">
      <selection activeCell="E1" sqref="E1:F1"/>
    </sheetView>
  </sheetViews>
  <sheetFormatPr defaultColWidth="9.1796875" defaultRowHeight="14.5" x14ac:dyDescent="0.35"/>
  <cols>
    <col min="1" max="1" width="25.7265625" style="2" customWidth="1"/>
    <col min="2" max="7" width="9.7265625" style="2" customWidth="1"/>
    <col min="8" max="8" width="113.81640625" style="83" customWidth="1"/>
    <col min="9" max="16384" width="9.1796875" style="2"/>
  </cols>
  <sheetData>
    <row r="1" spans="1:8" ht="40" customHeight="1" thickTop="1" x14ac:dyDescent="0.35">
      <c r="A1" s="24" t="s">
        <v>94</v>
      </c>
      <c r="B1" s="41"/>
      <c r="C1" s="41"/>
      <c r="D1" s="154" t="s">
        <v>26</v>
      </c>
      <c r="E1" s="209" t="str">
        <f>Intro!C16</f>
        <v>SEK</v>
      </c>
      <c r="F1" s="209"/>
      <c r="G1" s="41"/>
      <c r="H1" s="25"/>
    </row>
    <row r="2" spans="1:8" ht="4" customHeight="1" x14ac:dyDescent="0.35">
      <c r="A2" s="25"/>
      <c r="B2" s="25"/>
      <c r="C2" s="25"/>
      <c r="D2" s="25"/>
      <c r="E2" s="25"/>
      <c r="F2" s="25"/>
      <c r="G2" s="25"/>
      <c r="H2" s="25"/>
    </row>
    <row r="3" spans="1:8" ht="46" customHeight="1" x14ac:dyDescent="0.35">
      <c r="A3" s="191" t="s">
        <v>95</v>
      </c>
      <c r="B3" s="208"/>
      <c r="C3" s="208"/>
      <c r="D3" s="208"/>
      <c r="E3" s="208"/>
      <c r="F3" s="208"/>
      <c r="G3" s="208"/>
      <c r="H3" s="25"/>
    </row>
    <row r="4" spans="1:8" x14ac:dyDescent="0.35">
      <c r="A4" s="60" t="s">
        <v>96</v>
      </c>
      <c r="B4" s="61" t="s">
        <v>84</v>
      </c>
      <c r="C4" s="61" t="s">
        <v>31</v>
      </c>
      <c r="D4" s="61" t="s">
        <v>32</v>
      </c>
      <c r="E4" s="61" t="s">
        <v>33</v>
      </c>
      <c r="F4" s="61" t="s">
        <v>34</v>
      </c>
      <c r="G4" s="62" t="s">
        <v>35</v>
      </c>
      <c r="H4" s="59" t="s">
        <v>97</v>
      </c>
    </row>
    <row r="5" spans="1:8" ht="15.5" x14ac:dyDescent="0.35">
      <c r="A5" s="113" t="s">
        <v>98</v>
      </c>
      <c r="B5" s="114"/>
      <c r="C5" s="114"/>
      <c r="D5" s="114"/>
      <c r="E5" s="114"/>
      <c r="F5" s="114"/>
      <c r="G5" s="115"/>
      <c r="H5" s="113" t="s">
        <v>99</v>
      </c>
    </row>
    <row r="6" spans="1:8" ht="19.5" customHeight="1" x14ac:dyDescent="0.35">
      <c r="A6" s="63" t="s">
        <v>100</v>
      </c>
      <c r="B6" s="64">
        <f>'Growth Dashboard'!C12</f>
        <v>0</v>
      </c>
      <c r="C6" s="64">
        <f>'Growth Dashboard'!D12</f>
        <v>0</v>
      </c>
      <c r="D6" s="64">
        <f>'Growth Dashboard'!E12</f>
        <v>0</v>
      </c>
      <c r="E6" s="64">
        <f>'Growth Dashboard'!F12</f>
        <v>0</v>
      </c>
      <c r="F6" s="64">
        <f>'Growth Dashboard'!G12</f>
        <v>0</v>
      </c>
      <c r="G6" s="65">
        <f>SUM(B6:F6)</f>
        <v>0</v>
      </c>
      <c r="H6" s="107" t="s">
        <v>101</v>
      </c>
    </row>
    <row r="7" spans="1:8" ht="16.5" customHeight="1" x14ac:dyDescent="0.35">
      <c r="A7" s="63" t="s">
        <v>102</v>
      </c>
      <c r="B7" s="64">
        <f>'Growth Dashboard'!C13</f>
        <v>0</v>
      </c>
      <c r="C7" s="64">
        <f>'Growth Dashboard'!D13</f>
        <v>0</v>
      </c>
      <c r="D7" s="64">
        <f>'Growth Dashboard'!E13</f>
        <v>0</v>
      </c>
      <c r="E7" s="64">
        <f>'Growth Dashboard'!F13</f>
        <v>0</v>
      </c>
      <c r="F7" s="64">
        <f>'Growth Dashboard'!G13</f>
        <v>0</v>
      </c>
      <c r="G7" s="65">
        <f>SUM(B7:F7)</f>
        <v>0</v>
      </c>
      <c r="H7" s="107" t="s">
        <v>103</v>
      </c>
    </row>
    <row r="8" spans="1:8" x14ac:dyDescent="0.35">
      <c r="A8" s="66" t="s">
        <v>104</v>
      </c>
      <c r="B8" s="67">
        <f>SUM(B6:B7)</f>
        <v>0</v>
      </c>
      <c r="C8" s="67">
        <f>SUM(C6:C7)</f>
        <v>0</v>
      </c>
      <c r="D8" s="67">
        <f>SUM(D6:D7)</f>
        <v>0</v>
      </c>
      <c r="E8" s="67">
        <f>SUM(E6:E7)</f>
        <v>0</v>
      </c>
      <c r="F8" s="67">
        <f>SUM(F6:F7)</f>
        <v>0</v>
      </c>
      <c r="G8" s="68">
        <f>SUM(B8:F8)</f>
        <v>0</v>
      </c>
      <c r="H8" s="111" t="s">
        <v>105</v>
      </c>
    </row>
    <row r="9" spans="1:8" ht="20.149999999999999" customHeight="1" x14ac:dyDescent="0.35">
      <c r="A9" s="117" t="s">
        <v>106</v>
      </c>
      <c r="B9" s="114"/>
      <c r="C9" s="114"/>
      <c r="D9" s="114"/>
      <c r="E9" s="114"/>
      <c r="F9" s="114"/>
      <c r="G9" s="115"/>
      <c r="H9" s="117" t="s">
        <v>107</v>
      </c>
    </row>
    <row r="10" spans="1:8" ht="23.25" customHeight="1" x14ac:dyDescent="0.35">
      <c r="A10" s="63" t="s">
        <v>108</v>
      </c>
      <c r="B10" s="64">
        <f>'Investment Forecast'!B14+'Investment Forecast'!B15</f>
        <v>0</v>
      </c>
      <c r="C10" s="64">
        <f>'Investment Forecast'!C14+'Investment Forecast'!C15</f>
        <v>0</v>
      </c>
      <c r="D10" s="64">
        <f>'Investment Forecast'!D14+'Investment Forecast'!D15</f>
        <v>0</v>
      </c>
      <c r="E10" s="64">
        <f>'Investment Forecast'!E14+'Investment Forecast'!E15</f>
        <v>0</v>
      </c>
      <c r="F10" s="64">
        <f>'Investment Forecast'!F14+'Investment Forecast'!F15</f>
        <v>0</v>
      </c>
      <c r="G10" s="65">
        <f>SUM(B10:F10)</f>
        <v>0</v>
      </c>
      <c r="H10" s="107" t="s">
        <v>109</v>
      </c>
    </row>
    <row r="11" spans="1:8" ht="21" customHeight="1" x14ac:dyDescent="0.35">
      <c r="A11" s="63" t="s">
        <v>110</v>
      </c>
      <c r="B11" s="64">
        <f>'Investment Forecast'!B16</f>
        <v>0</v>
      </c>
      <c r="C11" s="64">
        <f>'Investment Forecast'!C16</f>
        <v>0</v>
      </c>
      <c r="D11" s="64">
        <f>'Investment Forecast'!D16</f>
        <v>0</v>
      </c>
      <c r="E11" s="64">
        <f>'Investment Forecast'!E16</f>
        <v>0</v>
      </c>
      <c r="F11" s="64">
        <f>'Investment Forecast'!F16</f>
        <v>0</v>
      </c>
      <c r="G11" s="65">
        <f>SUM(B11:F11)</f>
        <v>0</v>
      </c>
      <c r="H11" s="107" t="s">
        <v>111</v>
      </c>
    </row>
    <row r="12" spans="1:8" ht="24" customHeight="1" x14ac:dyDescent="0.35">
      <c r="A12" s="69" t="s">
        <v>112</v>
      </c>
      <c r="B12" s="70">
        <f>SUM(B10:B11)</f>
        <v>0</v>
      </c>
      <c r="C12" s="70">
        <f>SUM(C10:C11)</f>
        <v>0</v>
      </c>
      <c r="D12" s="70">
        <f>SUM(D10:D11)</f>
        <v>0</v>
      </c>
      <c r="E12" s="70">
        <f>SUM(E10:E11)</f>
        <v>0</v>
      </c>
      <c r="F12" s="70">
        <f>SUM(F10:F11)</f>
        <v>0</v>
      </c>
      <c r="G12" s="71">
        <f>SUM(B12:F12)</f>
        <v>0</v>
      </c>
      <c r="H12" s="111" t="s">
        <v>113</v>
      </c>
    </row>
    <row r="13" spans="1:8" ht="21.75" customHeight="1" x14ac:dyDescent="0.35">
      <c r="A13" s="72" t="s">
        <v>114</v>
      </c>
      <c r="B13" s="73">
        <f>SUM(B8-B12)</f>
        <v>0</v>
      </c>
      <c r="C13" s="73">
        <f>SUM(C8-C12)</f>
        <v>0</v>
      </c>
      <c r="D13" s="73">
        <f>SUM(D8-D12)</f>
        <v>0</v>
      </c>
      <c r="E13" s="73">
        <f>SUM(E8-E12)</f>
        <v>0</v>
      </c>
      <c r="F13" s="73">
        <f>SUM(F8-F12)</f>
        <v>0</v>
      </c>
      <c r="G13" s="74">
        <f>SUM(B13:F13)</f>
        <v>0</v>
      </c>
      <c r="H13" s="111" t="s">
        <v>115</v>
      </c>
    </row>
    <row r="14" spans="1:8" ht="16.5" customHeight="1" x14ac:dyDescent="0.35">
      <c r="A14" s="117" t="s">
        <v>116</v>
      </c>
      <c r="B14" s="114"/>
      <c r="C14" s="114"/>
      <c r="D14" s="114"/>
      <c r="E14" s="114"/>
      <c r="F14" s="114"/>
      <c r="G14" s="115"/>
      <c r="H14" s="117" t="s">
        <v>117</v>
      </c>
    </row>
    <row r="15" spans="1:8" ht="18.75" customHeight="1" x14ac:dyDescent="0.35">
      <c r="A15" s="63" t="s">
        <v>118</v>
      </c>
      <c r="B15" s="64">
        <f>'Growth Dashboard'!C15</f>
        <v>0</v>
      </c>
      <c r="C15" s="64">
        <f>'Growth Dashboard'!D15</f>
        <v>0</v>
      </c>
      <c r="D15" s="64">
        <f>'Growth Dashboard'!E15</f>
        <v>0</v>
      </c>
      <c r="E15" s="64">
        <f>'Growth Dashboard'!F15</f>
        <v>0</v>
      </c>
      <c r="F15" s="64">
        <f>'Growth Dashboard'!G15</f>
        <v>0</v>
      </c>
      <c r="G15" s="65">
        <f>SUM(B15:F15)</f>
        <v>0</v>
      </c>
      <c r="H15" s="107" t="s">
        <v>119</v>
      </c>
    </row>
    <row r="16" spans="1:8" ht="19.5" customHeight="1" x14ac:dyDescent="0.35">
      <c r="A16" s="63" t="s">
        <v>120</v>
      </c>
      <c r="B16" s="64">
        <f>'Growth Dashboard'!C14</f>
        <v>0</v>
      </c>
      <c r="C16" s="64">
        <f>'Growth Dashboard'!D14</f>
        <v>0</v>
      </c>
      <c r="D16" s="64">
        <f>'Growth Dashboard'!E14</f>
        <v>0</v>
      </c>
      <c r="E16" s="64">
        <f>'Growth Dashboard'!F14</f>
        <v>0</v>
      </c>
      <c r="F16" s="64">
        <f>'Growth Dashboard'!G14</f>
        <v>0</v>
      </c>
      <c r="G16" s="65">
        <f>SUM(B16:F16)</f>
        <v>0</v>
      </c>
      <c r="H16" s="107" t="s">
        <v>121</v>
      </c>
    </row>
    <row r="17" spans="1:8" ht="14.25" customHeight="1" x14ac:dyDescent="0.35">
      <c r="A17" s="66" t="s">
        <v>122</v>
      </c>
      <c r="B17" s="67">
        <f>SUM(B15:B16)</f>
        <v>0</v>
      </c>
      <c r="C17" s="67">
        <f>SUM(C15:C16)</f>
        <v>0</v>
      </c>
      <c r="D17" s="67">
        <f>SUM(D15:D16)</f>
        <v>0</v>
      </c>
      <c r="E17" s="67">
        <f>SUM(E15:E16)</f>
        <v>0</v>
      </c>
      <c r="F17" s="67">
        <f>SUM(F15:F16)</f>
        <v>0</v>
      </c>
      <c r="G17" s="68">
        <f>SUM(B17:F17)</f>
        <v>0</v>
      </c>
      <c r="H17" s="111" t="s">
        <v>123</v>
      </c>
    </row>
    <row r="18" spans="1:8" ht="15.5" x14ac:dyDescent="0.35">
      <c r="A18" s="117" t="s">
        <v>124</v>
      </c>
      <c r="B18" s="114"/>
      <c r="C18" s="114"/>
      <c r="D18" s="114"/>
      <c r="E18" s="114"/>
      <c r="F18" s="114"/>
      <c r="G18" s="115"/>
      <c r="H18" s="117" t="s">
        <v>125</v>
      </c>
    </row>
    <row r="19" spans="1:8" ht="20.149999999999999" customHeight="1" x14ac:dyDescent="0.35">
      <c r="A19" s="63" t="s">
        <v>126</v>
      </c>
      <c r="B19" s="64">
        <f>'Growth Dashboard'!C16</f>
        <v>0</v>
      </c>
      <c r="C19" s="64">
        <f>'Growth Dashboard'!D16</f>
        <v>0</v>
      </c>
      <c r="D19" s="64">
        <f>'Growth Dashboard'!E16</f>
        <v>0</v>
      </c>
      <c r="E19" s="64">
        <f>'Growth Dashboard'!F16</f>
        <v>0</v>
      </c>
      <c r="F19" s="64">
        <f>'Growth Dashboard'!G16</f>
        <v>0</v>
      </c>
      <c r="G19" s="65">
        <f>SUM(B19:F19)</f>
        <v>0</v>
      </c>
      <c r="H19" s="111" t="s">
        <v>127</v>
      </c>
    </row>
    <row r="20" spans="1:8" x14ac:dyDescent="0.35">
      <c r="A20" s="63" t="s">
        <v>128</v>
      </c>
      <c r="B20" s="75">
        <v>0</v>
      </c>
      <c r="C20" s="75">
        <v>0</v>
      </c>
      <c r="D20" s="75">
        <v>0</v>
      </c>
      <c r="E20" s="75">
        <v>0</v>
      </c>
      <c r="F20" s="75">
        <v>0</v>
      </c>
      <c r="G20" s="65">
        <f>SUM(B20:F20)</f>
        <v>0</v>
      </c>
      <c r="H20" s="107" t="s">
        <v>129</v>
      </c>
    </row>
    <row r="21" spans="1:8" x14ac:dyDescent="0.35">
      <c r="A21" s="66" t="s">
        <v>130</v>
      </c>
      <c r="B21" s="67">
        <f>SUM(B19:B20)</f>
        <v>0</v>
      </c>
      <c r="C21" s="67">
        <f>SUM(C19:C20)</f>
        <v>0</v>
      </c>
      <c r="D21" s="67">
        <f>SUM(D19:D20)</f>
        <v>0</v>
      </c>
      <c r="E21" s="67">
        <f>SUM(E19:E20)</f>
        <v>0</v>
      </c>
      <c r="F21" s="67">
        <f>SUM(F19:F20)</f>
        <v>0</v>
      </c>
      <c r="G21" s="68">
        <f>SUM(B21:F21)</f>
        <v>0</v>
      </c>
      <c r="H21" s="111" t="s">
        <v>131</v>
      </c>
    </row>
    <row r="22" spans="1:8" ht="15.5" x14ac:dyDescent="0.35">
      <c r="A22" s="118" t="s">
        <v>132</v>
      </c>
      <c r="B22" s="119">
        <f>SUM(B21-B17)</f>
        <v>0</v>
      </c>
      <c r="C22" s="119">
        <f>SUM(C21-C17)</f>
        <v>0</v>
      </c>
      <c r="D22" s="119">
        <f>SUM(D21-D17)</f>
        <v>0</v>
      </c>
      <c r="E22" s="119">
        <f>SUM(E21-E17)</f>
        <v>0</v>
      </c>
      <c r="F22" s="119">
        <f>SUM(F21-F17)</f>
        <v>0</v>
      </c>
      <c r="G22" s="120">
        <f>SUM(B22:F22)</f>
        <v>0</v>
      </c>
      <c r="H22" s="118" t="s">
        <v>133</v>
      </c>
    </row>
    <row r="23" spans="1:8" x14ac:dyDescent="0.35">
      <c r="A23" s="63"/>
      <c r="B23" s="63"/>
      <c r="C23" s="63"/>
      <c r="D23" s="63"/>
      <c r="E23" s="63"/>
      <c r="F23" s="63"/>
      <c r="G23" s="76"/>
      <c r="H23" s="111" t="s">
        <v>134</v>
      </c>
    </row>
    <row r="24" spans="1:8" s="8" customFormat="1" ht="15.5" x14ac:dyDescent="0.35">
      <c r="A24" s="117" t="s">
        <v>135</v>
      </c>
      <c r="B24" s="114"/>
      <c r="C24" s="114"/>
      <c r="D24" s="114"/>
      <c r="E24" s="114"/>
      <c r="F24" s="114"/>
      <c r="G24" s="115"/>
      <c r="H24" s="116" t="s">
        <v>136</v>
      </c>
    </row>
    <row r="25" spans="1:8" x14ac:dyDescent="0.35">
      <c r="A25" s="63" t="s">
        <v>137</v>
      </c>
      <c r="B25" s="75">
        <v>0</v>
      </c>
      <c r="C25" s="75">
        <v>0</v>
      </c>
      <c r="D25" s="75">
        <v>0</v>
      </c>
      <c r="E25" s="75">
        <v>0</v>
      </c>
      <c r="F25" s="75">
        <v>0</v>
      </c>
      <c r="G25" s="137">
        <f>SUM(B25:F25)</f>
        <v>0</v>
      </c>
      <c r="H25" s="111" t="s">
        <v>138</v>
      </c>
    </row>
    <row r="26" spans="1:8" x14ac:dyDescent="0.35">
      <c r="A26" s="63" t="s">
        <v>139</v>
      </c>
      <c r="B26" s="75">
        <v>0</v>
      </c>
      <c r="C26" s="75">
        <v>0</v>
      </c>
      <c r="D26" s="75">
        <v>0</v>
      </c>
      <c r="E26" s="75">
        <v>0</v>
      </c>
      <c r="F26" s="75">
        <v>0</v>
      </c>
      <c r="G26" s="137">
        <f>SUM(B26:F26)</f>
        <v>0</v>
      </c>
      <c r="H26" s="111" t="s">
        <v>140</v>
      </c>
    </row>
    <row r="27" spans="1:8" x14ac:dyDescent="0.35">
      <c r="A27" s="79" t="s">
        <v>141</v>
      </c>
      <c r="B27" s="80">
        <f>SUM(B25:B26)</f>
        <v>0</v>
      </c>
      <c r="C27" s="80">
        <f>SUM(C25:C26)</f>
        <v>0</v>
      </c>
      <c r="D27" s="80">
        <f>SUM(D25:D26)</f>
        <v>0</v>
      </c>
      <c r="E27" s="80">
        <f>SUM(E25:E26)</f>
        <v>0</v>
      </c>
      <c r="F27" s="80">
        <f>SUM(F25:F26)</f>
        <v>0</v>
      </c>
      <c r="G27" s="81">
        <f>SUM(B27:F27)</f>
        <v>0</v>
      </c>
      <c r="H27" s="111" t="s">
        <v>142</v>
      </c>
    </row>
    <row r="28" spans="1:8" ht="15.5" x14ac:dyDescent="0.35">
      <c r="A28" s="121" t="s">
        <v>143</v>
      </c>
      <c r="B28" s="122">
        <f>SUM(B22-B27)</f>
        <v>0</v>
      </c>
      <c r="C28" s="122">
        <f>SUM(C22-C27)</f>
        <v>0</v>
      </c>
      <c r="D28" s="122">
        <f>SUM(D22-D27)</f>
        <v>0</v>
      </c>
      <c r="E28" s="122">
        <f>SUM(E22-E27)</f>
        <v>0</v>
      </c>
      <c r="F28" s="122">
        <f>SUM(F22-F27)</f>
        <v>0</v>
      </c>
      <c r="G28" s="123">
        <f>SUM(B28:F28)</f>
        <v>0</v>
      </c>
      <c r="H28" s="121" t="s">
        <v>144</v>
      </c>
    </row>
    <row r="29" spans="1:8" x14ac:dyDescent="0.35">
      <c r="A29" s="25"/>
      <c r="B29" s="25"/>
      <c r="C29" s="25"/>
      <c r="D29" s="25"/>
      <c r="E29" s="25"/>
      <c r="F29" s="25"/>
      <c r="G29" s="82"/>
      <c r="H29" s="112" t="s">
        <v>145</v>
      </c>
    </row>
    <row r="30" spans="1:8" x14ac:dyDescent="0.35">
      <c r="A30" s="25"/>
      <c r="B30" s="25"/>
      <c r="C30" s="25"/>
      <c r="D30" s="25"/>
      <c r="E30" s="25"/>
      <c r="F30" s="25"/>
      <c r="G30" s="25"/>
    </row>
    <row r="31" spans="1:8" x14ac:dyDescent="0.35">
      <c r="A31" s="25"/>
      <c r="B31" s="25"/>
      <c r="C31" s="25"/>
      <c r="D31" s="25"/>
      <c r="E31" s="25"/>
      <c r="F31" s="25"/>
      <c r="G31" s="25"/>
    </row>
  </sheetData>
  <sheetProtection algorithmName="SHA-512" hashValue="kwrIxgJ/W2xmkcCrDz9+lzBd2cSHERMw0UNwfyghd0BRbt4zbUkTIf9tddB37XqOt91DuVKeLcYXJjVD2GQoLA==" saltValue="TxSghEsiTRNCRw9nkU4FLQ==" spinCount="100000" sheet="1" objects="1" scenarios="1"/>
  <mergeCells count="2">
    <mergeCell ref="A3:G3"/>
    <mergeCell ref="E1:F1"/>
  </mergeCells>
  <pageMargins left="0.51181102362204722" right="0.19685039370078741" top="0.55118110236220474" bottom="0.35433070866141736" header="0.31496062992125984" footer="0.31496062992125984"/>
  <pageSetup paperSize="9" scale="95" orientation="portrait" r:id="rId1"/>
  <headerFooter>
    <oddHeader xml:space="preserve">&amp;R&amp;P(&amp;N) </oddHeader>
    <oddFooter xml:space="preserve">&amp;R&amp;10Copyright © 2026 Innovastart. All rights reserved.&amp;11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5C61-EA4B-4ED5-9AEB-99CA246B1DEA}">
  <dimension ref="A1:G47"/>
  <sheetViews>
    <sheetView showGridLines="0" zoomScale="90" zoomScaleNormal="90" workbookViewId="0">
      <selection activeCell="E1" sqref="E1"/>
    </sheetView>
  </sheetViews>
  <sheetFormatPr defaultColWidth="9.1796875" defaultRowHeight="14.5" x14ac:dyDescent="0.35"/>
  <cols>
    <col min="1" max="1" width="30.7265625" style="2" customWidth="1"/>
    <col min="2" max="7" width="9.7265625" style="2" customWidth="1"/>
    <col min="8" max="16384" width="9.1796875" style="2"/>
  </cols>
  <sheetData>
    <row r="1" spans="1:7" ht="40" customHeight="1" thickTop="1" x14ac:dyDescent="0.35">
      <c r="A1" s="24" t="s">
        <v>146</v>
      </c>
      <c r="B1" s="41"/>
      <c r="C1" s="41"/>
      <c r="D1" s="154" t="s">
        <v>26</v>
      </c>
      <c r="E1" s="155" t="str">
        <f>Intro!C16</f>
        <v>SEK</v>
      </c>
      <c r="F1" s="41"/>
      <c r="G1" s="41"/>
    </row>
    <row r="2" spans="1:7" ht="4" customHeight="1" x14ac:dyDescent="0.35">
      <c r="A2" s="25"/>
      <c r="B2" s="25"/>
      <c r="C2" s="25"/>
      <c r="D2" s="25"/>
      <c r="E2" s="25"/>
      <c r="F2" s="25"/>
      <c r="G2" s="25"/>
    </row>
    <row r="3" spans="1:7" ht="38.15" customHeight="1" x14ac:dyDescent="0.35">
      <c r="A3" s="191" t="s">
        <v>147</v>
      </c>
      <c r="B3" s="208"/>
      <c r="C3" s="208"/>
      <c r="D3" s="208"/>
      <c r="E3" s="208"/>
      <c r="F3" s="208"/>
      <c r="G3" s="208"/>
    </row>
    <row r="4" spans="1:7" ht="6" customHeight="1" x14ac:dyDescent="0.35">
      <c r="A4" s="25"/>
      <c r="B4" s="25"/>
      <c r="C4" s="25"/>
      <c r="D4" s="25"/>
      <c r="E4" s="25"/>
      <c r="F4" s="25"/>
      <c r="G4" s="25"/>
    </row>
    <row r="5" spans="1:7" ht="22" customHeight="1" x14ac:dyDescent="0.35">
      <c r="A5" s="60" t="s">
        <v>96</v>
      </c>
      <c r="B5" s="61" t="s">
        <v>84</v>
      </c>
      <c r="C5" s="61" t="s">
        <v>31</v>
      </c>
      <c r="D5" s="61" t="s">
        <v>32</v>
      </c>
      <c r="E5" s="61" t="s">
        <v>33</v>
      </c>
      <c r="F5" s="61" t="s">
        <v>34</v>
      </c>
      <c r="G5" s="61" t="s">
        <v>35</v>
      </c>
    </row>
    <row r="6" spans="1:7" ht="4" customHeight="1" x14ac:dyDescent="0.35">
      <c r="A6" s="84"/>
      <c r="B6" s="63"/>
      <c r="C6" s="63"/>
      <c r="D6" s="63"/>
      <c r="E6" s="63"/>
      <c r="F6" s="63"/>
      <c r="G6" s="63"/>
    </row>
    <row r="7" spans="1:7" ht="20.149999999999999" customHeight="1" x14ac:dyDescent="0.35">
      <c r="A7" s="63" t="s">
        <v>148</v>
      </c>
      <c r="B7" s="64">
        <f>'Balance Forecast'!B6</f>
        <v>0</v>
      </c>
      <c r="C7" s="64">
        <f>SUM(B13)</f>
        <v>0</v>
      </c>
      <c r="D7" s="64">
        <f>SUM(C13)</f>
        <v>0</v>
      </c>
      <c r="E7" s="64">
        <f>SUM(D13)</f>
        <v>0</v>
      </c>
      <c r="F7" s="64">
        <f>SUM(E13)</f>
        <v>0</v>
      </c>
      <c r="G7" s="64">
        <f>SUM(B7:F7)</f>
        <v>0</v>
      </c>
    </row>
    <row r="8" spans="1:7" ht="20.149999999999999" customHeight="1" x14ac:dyDescent="0.35">
      <c r="A8" s="86" t="s">
        <v>149</v>
      </c>
      <c r="B8" s="87">
        <f>'Balance Forecast'!B21</f>
        <v>0</v>
      </c>
      <c r="C8" s="87">
        <f>'Balance Forecast'!C21</f>
        <v>0</v>
      </c>
      <c r="D8" s="87">
        <f>'Balance Forecast'!D21</f>
        <v>0</v>
      </c>
      <c r="E8" s="87">
        <f>'Balance Forecast'!E21</f>
        <v>0</v>
      </c>
      <c r="F8" s="87">
        <f>'Balance Forecast'!F21</f>
        <v>0</v>
      </c>
      <c r="G8" s="87">
        <f>SUM(B8:F8)</f>
        <v>0</v>
      </c>
    </row>
    <row r="9" spans="1:7" ht="22" customHeight="1" x14ac:dyDescent="0.35">
      <c r="A9" s="66" t="s">
        <v>150</v>
      </c>
      <c r="B9" s="67">
        <f>SUM(B7+B8)</f>
        <v>0</v>
      </c>
      <c r="C9" s="67">
        <f>SUM(C7:C8)</f>
        <v>0</v>
      </c>
      <c r="D9" s="67">
        <f>SUM(D7:D8)</f>
        <v>0</v>
      </c>
      <c r="E9" s="67">
        <f>SUM(E7:E8)</f>
        <v>0</v>
      </c>
      <c r="F9" s="67">
        <f>SUM(F7+F8)</f>
        <v>0</v>
      </c>
      <c r="G9" s="67">
        <f>SUM(B9:F9)</f>
        <v>0</v>
      </c>
    </row>
    <row r="10" spans="1:7" ht="20.149999999999999" customHeight="1" x14ac:dyDescent="0.35">
      <c r="A10" s="88" t="s">
        <v>151</v>
      </c>
      <c r="B10" s="89">
        <f>'Balance Forecast'!B17</f>
        <v>0</v>
      </c>
      <c r="C10" s="89">
        <f>'Balance Forecast'!C17</f>
        <v>0</v>
      </c>
      <c r="D10" s="89">
        <f>'Balance Forecast'!D17</f>
        <v>0</v>
      </c>
      <c r="E10" s="89">
        <f>'Balance Forecast'!E17</f>
        <v>0</v>
      </c>
      <c r="F10" s="89">
        <f>'Balance Forecast'!F17</f>
        <v>0</v>
      </c>
      <c r="G10" s="89">
        <f>SUM(B10:F10)</f>
        <v>0</v>
      </c>
    </row>
    <row r="11" spans="1:7" ht="4" customHeight="1" x14ac:dyDescent="0.35">
      <c r="A11" s="63"/>
      <c r="B11" s="63"/>
      <c r="C11" s="63"/>
      <c r="D11" s="63"/>
      <c r="E11" s="63"/>
      <c r="F11" s="63"/>
      <c r="G11" s="63"/>
    </row>
    <row r="12" spans="1:7" ht="24" customHeight="1" x14ac:dyDescent="0.35">
      <c r="A12" s="77" t="s">
        <v>152</v>
      </c>
      <c r="B12" s="78">
        <f>SUM(B9-B10)</f>
        <v>0</v>
      </c>
      <c r="C12" s="78">
        <f>SUM(C9-C10)</f>
        <v>0</v>
      </c>
      <c r="D12" s="78">
        <f>SUM(D9-D10)</f>
        <v>0</v>
      </c>
      <c r="E12" s="78">
        <f>SUM(E9-E10)</f>
        <v>0</v>
      </c>
      <c r="F12" s="78">
        <f>SUM(F9-F10)</f>
        <v>0</v>
      </c>
      <c r="G12" s="78">
        <f>SUM(B12:F12)</f>
        <v>0</v>
      </c>
    </row>
    <row r="13" spans="1:7" s="85" customFormat="1" ht="24" customHeight="1" x14ac:dyDescent="0.35">
      <c r="A13" s="138" t="s">
        <v>153</v>
      </c>
      <c r="B13" s="90">
        <f>SUM(B12)</f>
        <v>0</v>
      </c>
      <c r="C13" s="90">
        <f>SUM(C12)</f>
        <v>0</v>
      </c>
      <c r="D13" s="90">
        <f>SUM(D12)</f>
        <v>0</v>
      </c>
      <c r="E13" s="90">
        <f>SUM(E12)</f>
        <v>0</v>
      </c>
      <c r="F13" s="90">
        <f>SUM(F12)</f>
        <v>0</v>
      </c>
      <c r="G13" s="90">
        <f>SUM(F13)</f>
        <v>0</v>
      </c>
    </row>
    <row r="14" spans="1:7" x14ac:dyDescent="0.35">
      <c r="A14" s="25"/>
      <c r="B14" s="25"/>
      <c r="C14" s="25"/>
      <c r="D14" s="25"/>
      <c r="E14" s="25"/>
      <c r="F14" s="25"/>
      <c r="G14" s="25"/>
    </row>
    <row r="15" spans="1:7" x14ac:dyDescent="0.35">
      <c r="A15" s="25"/>
      <c r="B15" s="25"/>
      <c r="C15" s="25"/>
      <c r="D15" s="25"/>
      <c r="E15" s="25"/>
      <c r="F15" s="25"/>
      <c r="G15" s="25"/>
    </row>
    <row r="16" spans="1:7" x14ac:dyDescent="0.35">
      <c r="A16" s="25"/>
      <c r="B16" s="25"/>
      <c r="C16" s="25"/>
      <c r="D16" s="25"/>
      <c r="E16" s="25"/>
      <c r="F16" s="25"/>
      <c r="G16" s="25"/>
    </row>
    <row r="17" spans="1:7" x14ac:dyDescent="0.35">
      <c r="A17" s="25"/>
      <c r="B17" s="25"/>
      <c r="C17" s="25"/>
      <c r="D17" s="25"/>
      <c r="E17" s="25"/>
      <c r="F17" s="25"/>
      <c r="G17" s="25"/>
    </row>
    <row r="18" spans="1:7" x14ac:dyDescent="0.35">
      <c r="A18" s="25"/>
      <c r="B18" s="25"/>
      <c r="C18" s="25"/>
      <c r="D18" s="25"/>
      <c r="E18" s="25"/>
      <c r="F18" s="25"/>
      <c r="G18" s="25"/>
    </row>
    <row r="19" spans="1:7" x14ac:dyDescent="0.35">
      <c r="A19" s="25"/>
      <c r="B19" s="25"/>
      <c r="C19" s="25"/>
      <c r="D19" s="25"/>
      <c r="E19" s="25"/>
      <c r="F19" s="25"/>
      <c r="G19" s="25"/>
    </row>
    <row r="20" spans="1:7" x14ac:dyDescent="0.35">
      <c r="A20" s="25"/>
      <c r="B20" s="25"/>
      <c r="C20" s="25"/>
      <c r="D20" s="25"/>
      <c r="E20" s="25"/>
      <c r="F20" s="25"/>
      <c r="G20" s="25"/>
    </row>
    <row r="21" spans="1:7" x14ac:dyDescent="0.35">
      <c r="A21" s="25"/>
      <c r="B21" s="25"/>
      <c r="C21" s="25"/>
      <c r="D21" s="25"/>
      <c r="E21" s="25"/>
      <c r="F21" s="25"/>
      <c r="G21" s="25"/>
    </row>
    <row r="22" spans="1:7" x14ac:dyDescent="0.35">
      <c r="A22" s="25"/>
      <c r="B22" s="25"/>
      <c r="C22" s="25"/>
      <c r="D22" s="25"/>
      <c r="E22" s="25"/>
      <c r="F22" s="25"/>
      <c r="G22" s="25"/>
    </row>
    <row r="23" spans="1:7" x14ac:dyDescent="0.35">
      <c r="A23" s="25"/>
      <c r="B23" s="25"/>
      <c r="C23" s="25"/>
      <c r="D23" s="25"/>
      <c r="E23" s="25"/>
      <c r="F23" s="25"/>
      <c r="G23" s="25"/>
    </row>
    <row r="24" spans="1:7" x14ac:dyDescent="0.35">
      <c r="A24" s="25"/>
      <c r="B24" s="25"/>
      <c r="C24" s="25"/>
      <c r="D24" s="25"/>
      <c r="E24" s="25"/>
      <c r="F24" s="25"/>
      <c r="G24" s="25"/>
    </row>
    <row r="25" spans="1:7" x14ac:dyDescent="0.35">
      <c r="A25" s="25"/>
      <c r="B25" s="25"/>
      <c r="C25" s="25"/>
      <c r="D25" s="25"/>
      <c r="E25" s="25"/>
      <c r="F25" s="25"/>
      <c r="G25" s="25"/>
    </row>
    <row r="26" spans="1:7" x14ac:dyDescent="0.35">
      <c r="A26" s="25"/>
      <c r="B26" s="25"/>
      <c r="C26" s="25"/>
      <c r="D26" s="25"/>
      <c r="E26" s="25"/>
      <c r="F26" s="25"/>
      <c r="G26" s="25"/>
    </row>
    <row r="27" spans="1:7" x14ac:dyDescent="0.35">
      <c r="A27" s="25"/>
      <c r="B27" s="25"/>
      <c r="C27" s="25"/>
      <c r="D27" s="25"/>
      <c r="E27" s="25"/>
      <c r="F27" s="25"/>
      <c r="G27" s="25"/>
    </row>
    <row r="28" spans="1:7" x14ac:dyDescent="0.35">
      <c r="A28" s="25"/>
      <c r="B28" s="25"/>
      <c r="C28" s="25"/>
      <c r="D28" s="25"/>
      <c r="E28" s="25"/>
      <c r="F28" s="25"/>
      <c r="G28" s="25"/>
    </row>
    <row r="29" spans="1:7" x14ac:dyDescent="0.35">
      <c r="A29" s="25"/>
      <c r="B29" s="25"/>
      <c r="C29" s="25"/>
      <c r="D29" s="25"/>
      <c r="E29" s="25"/>
      <c r="F29" s="25"/>
      <c r="G29" s="25"/>
    </row>
    <row r="30" spans="1:7" x14ac:dyDescent="0.35">
      <c r="A30" s="43"/>
      <c r="B30" s="25"/>
      <c r="C30" s="25"/>
      <c r="D30" s="25"/>
      <c r="E30" s="25"/>
      <c r="F30" s="25"/>
      <c r="G30" s="25"/>
    </row>
    <row r="31" spans="1:7" x14ac:dyDescent="0.35">
      <c r="A31" s="91"/>
      <c r="B31" s="25"/>
      <c r="C31" s="25"/>
      <c r="D31" s="25"/>
      <c r="E31" s="25"/>
      <c r="F31" s="25"/>
      <c r="G31" s="25"/>
    </row>
    <row r="32" spans="1:7" x14ac:dyDescent="0.35">
      <c r="A32" s="91"/>
      <c r="B32" s="25"/>
      <c r="C32" s="25"/>
      <c r="D32" s="25"/>
      <c r="E32" s="25"/>
      <c r="F32" s="25"/>
      <c r="G32" s="25"/>
    </row>
    <row r="33" spans="1:7" x14ac:dyDescent="0.35">
      <c r="A33" s="91"/>
      <c r="B33" s="25"/>
      <c r="C33" s="25"/>
      <c r="D33" s="25"/>
      <c r="E33" s="25"/>
      <c r="F33" s="25"/>
      <c r="G33" s="25"/>
    </row>
    <row r="34" spans="1:7" x14ac:dyDescent="0.35">
      <c r="A34" s="91" t="s">
        <v>154</v>
      </c>
      <c r="B34" s="25"/>
      <c r="C34" s="25"/>
      <c r="D34" s="25"/>
      <c r="E34" s="25"/>
      <c r="F34" s="25"/>
      <c r="G34" s="25"/>
    </row>
    <row r="35" spans="1:7" x14ac:dyDescent="0.35">
      <c r="A35" s="210" t="s">
        <v>155</v>
      </c>
      <c r="B35" s="210"/>
      <c r="C35" s="210"/>
      <c r="D35" s="210"/>
      <c r="E35" s="210"/>
      <c r="F35" s="210"/>
      <c r="G35" s="210"/>
    </row>
    <row r="36" spans="1:7" x14ac:dyDescent="0.35">
      <c r="A36" s="196" t="s">
        <v>156</v>
      </c>
      <c r="B36" s="196"/>
      <c r="C36" s="196"/>
      <c r="D36" s="196"/>
      <c r="E36" s="196"/>
      <c r="F36" s="196"/>
      <c r="G36" s="196"/>
    </row>
    <row r="37" spans="1:7" x14ac:dyDescent="0.35">
      <c r="A37" s="196" t="s">
        <v>157</v>
      </c>
      <c r="B37" s="196"/>
      <c r="C37" s="196"/>
      <c r="D37" s="196"/>
      <c r="E37" s="196"/>
      <c r="F37" s="196"/>
      <c r="G37" s="196"/>
    </row>
    <row r="38" spans="1:7" x14ac:dyDescent="0.35">
      <c r="A38" s="196" t="s">
        <v>158</v>
      </c>
      <c r="B38" s="196"/>
      <c r="C38" s="196"/>
      <c r="D38" s="196"/>
      <c r="E38" s="196"/>
      <c r="F38" s="196"/>
      <c r="G38" s="196"/>
    </row>
    <row r="39" spans="1:7" x14ac:dyDescent="0.35">
      <c r="A39" s="196" t="s">
        <v>159</v>
      </c>
      <c r="B39" s="196"/>
      <c r="C39" s="196"/>
      <c r="D39" s="196"/>
      <c r="E39" s="196"/>
      <c r="F39" s="196"/>
      <c r="G39" s="196"/>
    </row>
    <row r="40" spans="1:7" x14ac:dyDescent="0.35">
      <c r="A40" s="25"/>
      <c r="B40" s="25"/>
      <c r="C40" s="25"/>
      <c r="D40" s="25"/>
      <c r="E40" s="25"/>
      <c r="F40" s="25"/>
      <c r="G40" s="25"/>
    </row>
    <row r="41" spans="1:7" x14ac:dyDescent="0.35">
      <c r="A41" s="25"/>
      <c r="B41" s="25"/>
      <c r="C41" s="25"/>
      <c r="D41" s="25"/>
      <c r="E41" s="25"/>
      <c r="F41" s="25"/>
      <c r="G41" s="25"/>
    </row>
    <row r="42" spans="1:7" x14ac:dyDescent="0.35">
      <c r="A42" s="25"/>
      <c r="B42" s="25"/>
      <c r="C42" s="25"/>
      <c r="D42" s="25"/>
      <c r="E42" s="25"/>
      <c r="F42" s="25"/>
      <c r="G42" s="25"/>
    </row>
    <row r="43" spans="1:7" x14ac:dyDescent="0.35">
      <c r="A43" s="25"/>
      <c r="B43" s="25"/>
      <c r="C43" s="25"/>
      <c r="D43" s="25"/>
      <c r="E43" s="25"/>
      <c r="F43" s="25"/>
      <c r="G43" s="25"/>
    </row>
    <row r="44" spans="1:7" x14ac:dyDescent="0.35">
      <c r="A44" s="25"/>
      <c r="B44" s="25"/>
      <c r="C44" s="25"/>
      <c r="D44" s="25"/>
      <c r="E44" s="25"/>
      <c r="F44" s="25"/>
      <c r="G44" s="25"/>
    </row>
    <row r="45" spans="1:7" x14ac:dyDescent="0.35">
      <c r="A45" s="25"/>
      <c r="B45" s="25"/>
      <c r="C45" s="25"/>
      <c r="D45" s="25"/>
      <c r="E45" s="25"/>
      <c r="F45" s="25"/>
      <c r="G45" s="25"/>
    </row>
    <row r="46" spans="1:7" x14ac:dyDescent="0.35">
      <c r="A46" s="25"/>
      <c r="B46" s="25"/>
      <c r="C46" s="25"/>
      <c r="D46" s="25"/>
      <c r="E46" s="25"/>
      <c r="F46" s="25"/>
      <c r="G46" s="25"/>
    </row>
    <row r="47" spans="1:7" x14ac:dyDescent="0.35">
      <c r="A47" s="25"/>
      <c r="B47" s="25"/>
      <c r="C47" s="25"/>
      <c r="D47" s="25"/>
      <c r="E47" s="25"/>
      <c r="F47" s="25"/>
      <c r="G47" s="25"/>
    </row>
  </sheetData>
  <sheetProtection algorithmName="SHA-512" hashValue="NmcFnmybLzOHbzO1ku1D8POW8yS++ZHRcg0y22rx0UMdBwMajWUF63tphFU/Qy6Du0jM6B7rocWhRMhVCIviNQ==" saltValue="V2kc6F/D4/OmRj4QWMc6UA==" spinCount="100000" sheet="1" objects="1" scenarios="1"/>
  <mergeCells count="6">
    <mergeCell ref="A39:G39"/>
    <mergeCell ref="A3:G3"/>
    <mergeCell ref="A35:G35"/>
    <mergeCell ref="A36:G36"/>
    <mergeCell ref="A37:G37"/>
    <mergeCell ref="A38:G38"/>
  </mergeCells>
  <hyperlinks>
    <hyperlink ref="F1" location="Intro!A1" display="Back to intro" xr:uid="{2705D37C-06AE-4F1E-9785-29CAF07A4226}"/>
  </hyperlinks>
  <pageMargins left="0.70866141732283472" right="0.31496062992125984" top="0.74803149606299213" bottom="0.55118110236220474" header="0.31496062992125984" footer="0.31496062992125984"/>
  <pageSetup paperSize="9" orientation="portrait" r:id="rId1"/>
  <headerFooter>
    <oddHeader>&amp;R&amp;P</oddHeader>
    <oddFooter xml:space="preserve">&amp;R&amp;10Copyright © 2026 Innovastart. All rights reserved.&amp;11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E836-38F8-4692-BF81-66B91039F662}">
  <dimension ref="A1:H47"/>
  <sheetViews>
    <sheetView showGridLines="0" zoomScale="90" zoomScaleNormal="90" workbookViewId="0">
      <selection activeCell="B14" sqref="B14"/>
    </sheetView>
  </sheetViews>
  <sheetFormatPr defaultColWidth="9.1796875" defaultRowHeight="14.5" x14ac:dyDescent="0.35"/>
  <cols>
    <col min="1" max="1" width="29.7265625" style="2" customWidth="1"/>
    <col min="2" max="6" width="9.7265625" style="2" customWidth="1"/>
    <col min="7" max="7" width="11" style="2" customWidth="1"/>
    <col min="8" max="8" width="110.54296875" style="83" customWidth="1"/>
    <col min="9" max="16384" width="9.1796875" style="2"/>
  </cols>
  <sheetData>
    <row r="1" spans="1:8" ht="40" customHeight="1" thickTop="1" x14ac:dyDescent="0.35">
      <c r="A1" s="211" t="s">
        <v>160</v>
      </c>
      <c r="B1" s="211"/>
      <c r="C1" s="41"/>
      <c r="D1" s="154" t="s">
        <v>26</v>
      </c>
      <c r="E1" s="209" t="str">
        <f>Intro!C16</f>
        <v>SEK</v>
      </c>
      <c r="F1" s="209"/>
      <c r="G1" s="41"/>
      <c r="H1" s="92"/>
    </row>
    <row r="2" spans="1:8" ht="4" customHeight="1" x14ac:dyDescent="0.35">
      <c r="A2" s="25"/>
      <c r="B2" s="25"/>
      <c r="C2" s="25"/>
      <c r="D2" s="25"/>
      <c r="E2" s="25"/>
      <c r="F2" s="25"/>
      <c r="G2" s="25"/>
      <c r="H2" s="92"/>
    </row>
    <row r="3" spans="1:8" ht="46" customHeight="1" x14ac:dyDescent="0.35">
      <c r="A3" s="191" t="s">
        <v>161</v>
      </c>
      <c r="B3" s="208"/>
      <c r="C3" s="208"/>
      <c r="D3" s="208"/>
      <c r="E3" s="208"/>
      <c r="F3" s="208"/>
      <c r="G3" s="208"/>
      <c r="H3" s="92"/>
    </row>
    <row r="4" spans="1:8" ht="6" customHeight="1" x14ac:dyDescent="0.35">
      <c r="A4" s="25"/>
      <c r="B4" s="25"/>
      <c r="C4" s="25"/>
      <c r="D4" s="25"/>
      <c r="E4" s="25"/>
      <c r="F4" s="25"/>
      <c r="G4" s="25"/>
      <c r="H4" s="92"/>
    </row>
    <row r="5" spans="1:8" ht="22" customHeight="1" x14ac:dyDescent="0.35">
      <c r="A5" s="60" t="s">
        <v>96</v>
      </c>
      <c r="B5" s="61" t="s">
        <v>84</v>
      </c>
      <c r="C5" s="61" t="s">
        <v>31</v>
      </c>
      <c r="D5" s="61" t="s">
        <v>32</v>
      </c>
      <c r="E5" s="61" t="s">
        <v>33</v>
      </c>
      <c r="F5" s="61" t="s">
        <v>34</v>
      </c>
      <c r="G5" s="61" t="s">
        <v>35</v>
      </c>
      <c r="H5" s="92"/>
    </row>
    <row r="6" spans="1:8" ht="4" customHeight="1" x14ac:dyDescent="0.35">
      <c r="A6" s="63"/>
      <c r="B6" s="63"/>
      <c r="C6" s="63"/>
      <c r="D6" s="63"/>
      <c r="E6" s="63"/>
      <c r="F6" s="63"/>
      <c r="G6" s="63"/>
      <c r="H6" s="92"/>
    </row>
    <row r="7" spans="1:8" ht="22" customHeight="1" x14ac:dyDescent="0.35">
      <c r="A7" s="66" t="s">
        <v>104</v>
      </c>
      <c r="B7" s="93">
        <f>'Balance Forecast'!B8</f>
        <v>0</v>
      </c>
      <c r="C7" s="93">
        <f>'Balance Forecast'!C8</f>
        <v>0</v>
      </c>
      <c r="D7" s="93">
        <f>'Balance Forecast'!D8</f>
        <v>0</v>
      </c>
      <c r="E7" s="93">
        <f>'Balance Forecast'!E8</f>
        <v>0</v>
      </c>
      <c r="F7" s="93">
        <f>'Balance Forecast'!F8</f>
        <v>0</v>
      </c>
      <c r="G7" s="93">
        <f>SUM(B7:F7)</f>
        <v>0</v>
      </c>
      <c r="H7" s="124" t="s">
        <v>162</v>
      </c>
    </row>
    <row r="8" spans="1:8" ht="18" customHeight="1" x14ac:dyDescent="0.35">
      <c r="A8" s="63"/>
      <c r="B8" s="63"/>
      <c r="C8" s="63"/>
      <c r="D8" s="63"/>
      <c r="E8" s="63"/>
      <c r="F8" s="63"/>
      <c r="G8" s="63"/>
    </row>
    <row r="9" spans="1:8" ht="22" customHeight="1" x14ac:dyDescent="0.35">
      <c r="A9" s="95" t="s">
        <v>163</v>
      </c>
      <c r="B9" s="96">
        <f>'Balance Forecast'!$B$28</f>
        <v>0</v>
      </c>
      <c r="C9" s="96">
        <f>'Balance Forecast'!$C$28</f>
        <v>0</v>
      </c>
      <c r="D9" s="96">
        <f>'Balance Forecast'!$D$28</f>
        <v>0</v>
      </c>
      <c r="E9" s="96">
        <f>'Balance Forecast'!$E$28</f>
        <v>0</v>
      </c>
      <c r="F9" s="96">
        <f>'Balance Forecast'!$F$28</f>
        <v>0</v>
      </c>
      <c r="G9" s="96">
        <f>SUM(B9:F9)</f>
        <v>0</v>
      </c>
      <c r="H9" s="124" t="s">
        <v>164</v>
      </c>
    </row>
    <row r="10" spans="1:8" ht="18" customHeight="1" x14ac:dyDescent="0.35">
      <c r="A10" s="63"/>
      <c r="B10" s="63"/>
      <c r="C10" s="63"/>
      <c r="D10" s="63"/>
      <c r="E10" s="63"/>
      <c r="F10" s="63"/>
      <c r="G10" s="63"/>
    </row>
    <row r="11" spans="1:8" ht="24" customHeight="1" x14ac:dyDescent="0.35">
      <c r="A11" s="130" t="s">
        <v>165</v>
      </c>
      <c r="B11" s="97">
        <f>SUM(B7:B9)</f>
        <v>0</v>
      </c>
      <c r="C11" s="97">
        <f>SUM(C7:C9)</f>
        <v>0</v>
      </c>
      <c r="D11" s="97">
        <f>SUM(D7:D9)</f>
        <v>0</v>
      </c>
      <c r="E11" s="97">
        <f>SUM(E7:E9)</f>
        <v>0</v>
      </c>
      <c r="F11" s="97">
        <f>SUM(F7:F9)</f>
        <v>0</v>
      </c>
      <c r="G11" s="97">
        <f>SUM(B11:F11)</f>
        <v>0</v>
      </c>
      <c r="H11" s="124" t="s">
        <v>166</v>
      </c>
    </row>
    <row r="12" spans="1:8" ht="4.5" customHeight="1" x14ac:dyDescent="0.35">
      <c r="A12" s="25"/>
      <c r="B12" s="25"/>
      <c r="C12" s="25"/>
      <c r="D12" s="25"/>
      <c r="E12" s="25"/>
      <c r="F12" s="25"/>
      <c r="G12" s="25"/>
    </row>
    <row r="13" spans="1:8" ht="19.5" customHeight="1" x14ac:dyDescent="0.35">
      <c r="A13" s="212" t="s">
        <v>167</v>
      </c>
      <c r="B13" s="213"/>
      <c r="C13" s="213"/>
      <c r="D13" s="213"/>
      <c r="E13" s="213"/>
      <c r="F13" s="213"/>
      <c r="G13" s="214"/>
      <c r="H13" s="94"/>
    </row>
    <row r="14" spans="1:8" ht="24" customHeight="1" x14ac:dyDescent="0.35">
      <c r="A14" s="126" t="s">
        <v>168</v>
      </c>
      <c r="B14" s="142">
        <v>0</v>
      </c>
      <c r="C14" s="98">
        <v>0</v>
      </c>
      <c r="D14" s="98">
        <v>0</v>
      </c>
      <c r="E14" s="98">
        <v>0</v>
      </c>
      <c r="F14" s="98">
        <v>0</v>
      </c>
      <c r="G14" s="99">
        <f>SUM(B14:F14)</f>
        <v>0</v>
      </c>
      <c r="H14" s="125" t="s">
        <v>169</v>
      </c>
    </row>
    <row r="15" spans="1:8" ht="20.25" customHeight="1" x14ac:dyDescent="0.35">
      <c r="A15" s="146" t="s">
        <v>170</v>
      </c>
      <c r="B15" s="75">
        <v>0</v>
      </c>
      <c r="C15" s="75">
        <v>0</v>
      </c>
      <c r="D15" s="75">
        <v>0</v>
      </c>
      <c r="E15" s="75">
        <v>0</v>
      </c>
      <c r="F15" s="75">
        <v>0</v>
      </c>
      <c r="G15" s="147">
        <f>SUM(B15:F15)</f>
        <v>0</v>
      </c>
      <c r="H15" s="125" t="s">
        <v>171</v>
      </c>
    </row>
    <row r="16" spans="1:8" ht="19.5" customHeight="1" x14ac:dyDescent="0.35">
      <c r="A16" s="127" t="s">
        <v>172</v>
      </c>
      <c r="B16" s="75">
        <v>0</v>
      </c>
      <c r="C16" s="75">
        <v>0</v>
      </c>
      <c r="D16" s="75">
        <v>0</v>
      </c>
      <c r="E16" s="75">
        <v>0</v>
      </c>
      <c r="F16" s="75">
        <v>0</v>
      </c>
      <c r="G16" s="64">
        <f>SUM(B16:F16)</f>
        <v>0</v>
      </c>
      <c r="H16" s="125" t="s">
        <v>173</v>
      </c>
    </row>
    <row r="17" spans="1:8" ht="24" customHeight="1" thickBot="1" x14ac:dyDescent="0.4">
      <c r="A17" s="100" t="s">
        <v>174</v>
      </c>
      <c r="B17" s="101">
        <f>(B14+B15+B16)</f>
        <v>0</v>
      </c>
      <c r="C17" s="101">
        <f>C14+C15+C16</f>
        <v>0</v>
      </c>
      <c r="D17" s="101">
        <f>D14+D15+D16</f>
        <v>0</v>
      </c>
      <c r="E17" s="101">
        <f>E14+E15+E16</f>
        <v>0</v>
      </c>
      <c r="F17" s="101">
        <f>F14+F15+F16</f>
        <v>0</v>
      </c>
      <c r="G17" s="101">
        <f>SUM(B17:F17)</f>
        <v>0</v>
      </c>
      <c r="H17" s="124" t="s">
        <v>175</v>
      </c>
    </row>
    <row r="18" spans="1:8" s="128" customFormat="1" ht="24" customHeight="1" x14ac:dyDescent="0.35">
      <c r="A18" s="139" t="s">
        <v>176</v>
      </c>
      <c r="B18" s="140">
        <f>(B11+B17)</f>
        <v>0</v>
      </c>
      <c r="C18" s="140">
        <f>(C11+C17)</f>
        <v>0</v>
      </c>
      <c r="D18" s="140">
        <f>(D11+D17)</f>
        <v>0</v>
      </c>
      <c r="E18" s="140">
        <f>(E11+E17)</f>
        <v>0</v>
      </c>
      <c r="F18" s="140">
        <f>(F11+F17)</f>
        <v>0</v>
      </c>
      <c r="G18" s="140">
        <f>SUM(B18:F18)</f>
        <v>0</v>
      </c>
      <c r="H18" s="129" t="s">
        <v>177</v>
      </c>
    </row>
    <row r="19" spans="1:8" x14ac:dyDescent="0.35">
      <c r="A19" s="25"/>
      <c r="B19" s="25"/>
      <c r="C19" s="25"/>
      <c r="D19" s="25"/>
      <c r="E19" s="25"/>
      <c r="F19" s="25"/>
      <c r="G19" s="25"/>
    </row>
    <row r="20" spans="1:8" x14ac:dyDescent="0.35">
      <c r="A20" s="25"/>
      <c r="B20" s="25"/>
      <c r="C20" s="25"/>
      <c r="D20" s="25"/>
      <c r="E20" s="25"/>
      <c r="F20" s="25"/>
      <c r="G20" s="25"/>
    </row>
    <row r="21" spans="1:8" ht="15.5" x14ac:dyDescent="0.35">
      <c r="A21" s="25"/>
      <c r="B21" s="25"/>
      <c r="C21" s="25"/>
      <c r="D21" s="25"/>
      <c r="E21" s="25"/>
      <c r="F21" s="25"/>
      <c r="G21" s="25"/>
      <c r="H21" s="145" t="s">
        <v>178</v>
      </c>
    </row>
    <row r="22" spans="1:8" x14ac:dyDescent="0.35">
      <c r="A22" s="25"/>
      <c r="B22" s="25"/>
      <c r="C22" s="25"/>
      <c r="D22" s="25"/>
      <c r="E22" s="25"/>
      <c r="F22" s="25"/>
      <c r="G22" s="25"/>
      <c r="H22" s="83" t="s">
        <v>179</v>
      </c>
    </row>
    <row r="23" spans="1:8" x14ac:dyDescent="0.35">
      <c r="A23" s="25"/>
      <c r="B23" s="25"/>
      <c r="C23" s="25"/>
      <c r="D23" s="25"/>
      <c r="E23" s="25"/>
      <c r="F23" s="25"/>
      <c r="G23" s="25"/>
      <c r="H23" s="144" t="s">
        <v>180</v>
      </c>
    </row>
    <row r="24" spans="1:8" x14ac:dyDescent="0.35">
      <c r="A24" s="25"/>
      <c r="B24" s="25"/>
      <c r="C24" s="25"/>
      <c r="D24" s="25"/>
      <c r="E24" s="25"/>
      <c r="F24" s="25"/>
      <c r="G24" s="25"/>
      <c r="H24" s="144"/>
    </row>
    <row r="25" spans="1:8" x14ac:dyDescent="0.35">
      <c r="A25" s="25"/>
      <c r="B25" s="25"/>
      <c r="C25" s="25"/>
      <c r="D25" s="25"/>
      <c r="E25" s="25"/>
      <c r="F25" s="25"/>
      <c r="G25" s="25"/>
      <c r="H25" s="144"/>
    </row>
    <row r="26" spans="1:8" x14ac:dyDescent="0.35">
      <c r="A26" s="25"/>
      <c r="B26" s="25"/>
      <c r="C26" s="25"/>
      <c r="D26" s="25"/>
      <c r="E26" s="25"/>
      <c r="F26" s="25"/>
      <c r="G26" s="25"/>
      <c r="H26" s="92"/>
    </row>
    <row r="27" spans="1:8" x14ac:dyDescent="0.35">
      <c r="A27" s="25"/>
      <c r="B27" s="25"/>
      <c r="C27" s="25"/>
      <c r="D27" s="25"/>
      <c r="E27" s="25"/>
      <c r="F27" s="25"/>
      <c r="G27" s="25"/>
      <c r="H27" s="92"/>
    </row>
    <row r="28" spans="1:8" x14ac:dyDescent="0.35">
      <c r="A28" s="25"/>
      <c r="B28" s="25"/>
      <c r="C28" s="25"/>
      <c r="D28" s="25"/>
      <c r="E28" s="25"/>
      <c r="F28" s="25"/>
      <c r="G28" s="25"/>
      <c r="H28" s="92"/>
    </row>
    <row r="29" spans="1:8" x14ac:dyDescent="0.35">
      <c r="A29" s="25"/>
      <c r="B29" s="25"/>
      <c r="C29" s="25"/>
      <c r="D29" s="25"/>
      <c r="E29" s="25"/>
      <c r="F29" s="25"/>
      <c r="G29" s="25"/>
      <c r="H29" s="92"/>
    </row>
    <row r="30" spans="1:8" x14ac:dyDescent="0.35">
      <c r="A30" s="25"/>
      <c r="B30" s="25"/>
      <c r="C30" s="25"/>
      <c r="D30" s="25"/>
      <c r="E30" s="25"/>
      <c r="F30" s="25"/>
      <c r="G30" s="25"/>
      <c r="H30" s="92"/>
    </row>
    <row r="31" spans="1:8" x14ac:dyDescent="0.35">
      <c r="A31" s="25"/>
      <c r="B31" s="25"/>
      <c r="C31" s="25"/>
      <c r="D31" s="25"/>
      <c r="E31" s="25"/>
      <c r="F31" s="25"/>
      <c r="G31" s="25"/>
      <c r="H31" s="92"/>
    </row>
    <row r="32" spans="1:8" x14ac:dyDescent="0.35">
      <c r="A32" s="25"/>
      <c r="B32" s="25"/>
      <c r="C32" s="25"/>
      <c r="D32" s="25"/>
      <c r="E32" s="25"/>
      <c r="F32" s="25"/>
      <c r="G32" s="25"/>
      <c r="H32" s="92"/>
    </row>
    <row r="33" spans="1:8" x14ac:dyDescent="0.35">
      <c r="A33" s="25"/>
      <c r="B33" s="25"/>
      <c r="C33" s="25"/>
      <c r="D33" s="25"/>
      <c r="E33" s="25"/>
      <c r="F33" s="25"/>
      <c r="G33" s="25"/>
      <c r="H33" s="92"/>
    </row>
    <row r="34" spans="1:8" x14ac:dyDescent="0.35">
      <c r="A34" s="25"/>
      <c r="B34" s="25"/>
      <c r="C34" s="25"/>
      <c r="D34" s="25"/>
      <c r="E34" s="25"/>
      <c r="F34" s="25"/>
      <c r="G34" s="25"/>
      <c r="H34" s="92"/>
    </row>
    <row r="35" spans="1:8" x14ac:dyDescent="0.35">
      <c r="A35" s="25"/>
      <c r="B35" s="25"/>
      <c r="C35" s="25"/>
      <c r="D35" s="25"/>
      <c r="E35" s="25"/>
      <c r="F35" s="25"/>
      <c r="G35" s="25"/>
      <c r="H35" s="92"/>
    </row>
    <row r="36" spans="1:8" x14ac:dyDescent="0.35">
      <c r="A36" s="25"/>
      <c r="B36" s="25"/>
      <c r="C36" s="25"/>
      <c r="D36" s="25"/>
      <c r="E36" s="25"/>
      <c r="F36" s="25"/>
      <c r="G36" s="25"/>
      <c r="H36" s="92"/>
    </row>
    <row r="37" spans="1:8" x14ac:dyDescent="0.35">
      <c r="A37" s="25"/>
      <c r="B37" s="25"/>
      <c r="C37" s="25"/>
      <c r="D37" s="25"/>
      <c r="E37" s="25"/>
      <c r="F37" s="25"/>
      <c r="G37" s="25"/>
      <c r="H37" s="92"/>
    </row>
    <row r="38" spans="1:8" x14ac:dyDescent="0.35">
      <c r="A38" s="25"/>
      <c r="B38" s="25"/>
      <c r="C38" s="25"/>
      <c r="D38" s="25"/>
      <c r="E38" s="25"/>
      <c r="F38" s="25"/>
      <c r="G38" s="25"/>
      <c r="H38" s="92"/>
    </row>
    <row r="39" spans="1:8" x14ac:dyDescent="0.35">
      <c r="A39" s="25"/>
      <c r="B39" s="25"/>
      <c r="C39" s="25"/>
      <c r="D39" s="25"/>
      <c r="E39" s="25"/>
      <c r="F39" s="25"/>
      <c r="G39" s="25"/>
      <c r="H39" s="92"/>
    </row>
    <row r="40" spans="1:8" x14ac:dyDescent="0.35">
      <c r="A40" s="25"/>
      <c r="B40" s="25"/>
      <c r="C40" s="25"/>
      <c r="D40" s="25"/>
      <c r="E40" s="25"/>
      <c r="F40" s="25"/>
      <c r="G40" s="25"/>
      <c r="H40" s="92"/>
    </row>
    <row r="41" spans="1:8" x14ac:dyDescent="0.35">
      <c r="A41" s="25"/>
      <c r="B41" s="25"/>
      <c r="C41" s="25"/>
      <c r="D41" s="25"/>
      <c r="E41" s="25"/>
      <c r="F41" s="25"/>
      <c r="G41" s="25"/>
      <c r="H41" s="92"/>
    </row>
    <row r="42" spans="1:8" x14ac:dyDescent="0.35">
      <c r="A42" s="141" t="s">
        <v>21</v>
      </c>
      <c r="B42" s="25"/>
      <c r="C42" s="25"/>
      <c r="D42" s="25"/>
      <c r="E42" s="25"/>
      <c r="F42" s="25"/>
      <c r="G42" s="25"/>
      <c r="H42" s="92"/>
    </row>
    <row r="43" spans="1:8" x14ac:dyDescent="0.35">
      <c r="A43" s="25"/>
      <c r="B43" s="25"/>
      <c r="C43" s="25"/>
      <c r="D43" s="25"/>
      <c r="E43" s="25"/>
      <c r="F43" s="25"/>
      <c r="G43" s="25"/>
      <c r="H43" s="92"/>
    </row>
    <row r="44" spans="1:8" x14ac:dyDescent="0.35">
      <c r="A44" s="25"/>
      <c r="B44" s="25"/>
      <c r="C44" s="25"/>
      <c r="D44" s="25"/>
      <c r="E44" s="25"/>
      <c r="F44" s="25"/>
      <c r="G44" s="25"/>
      <c r="H44" s="92"/>
    </row>
    <row r="45" spans="1:8" x14ac:dyDescent="0.35">
      <c r="A45" s="25"/>
      <c r="B45" s="25"/>
      <c r="C45" s="25"/>
      <c r="D45" s="25"/>
      <c r="E45" s="25"/>
      <c r="F45" s="25"/>
      <c r="G45" s="25"/>
      <c r="H45" s="92"/>
    </row>
    <row r="46" spans="1:8" x14ac:dyDescent="0.35">
      <c r="A46" s="25"/>
      <c r="B46" s="25"/>
      <c r="C46" s="25"/>
      <c r="D46" s="25"/>
      <c r="E46" s="25"/>
      <c r="F46" s="25"/>
      <c r="G46" s="25"/>
      <c r="H46" s="92"/>
    </row>
    <row r="47" spans="1:8" x14ac:dyDescent="0.35">
      <c r="H47" s="83" t="s">
        <v>21</v>
      </c>
    </row>
  </sheetData>
  <sheetProtection algorithmName="SHA-512" hashValue="wLYerHlFdD8hcMVpTMm1iCmoFR8Emot/GBrBFfDjGgoaX9AKkp0Xb0tOADXMIjCGRjIeKHeH/qL7XvXEcMGhWg==" saltValue="+AaBjS+xmJ8PwInWG359hA==" spinCount="100000" sheet="1" objects="1" scenarios="1"/>
  <mergeCells count="4">
    <mergeCell ref="A3:G3"/>
    <mergeCell ref="A1:B1"/>
    <mergeCell ref="A13:G13"/>
    <mergeCell ref="E1:F1"/>
  </mergeCells>
  <pageMargins left="0.70866141732283472" right="0.51181102362204722" top="0.55118110236220474" bottom="0.35433070866141736" header="0.31496062992125984" footer="0.31496062992125984"/>
  <pageSetup paperSize="9" scale="95" orientation="portrait" r:id="rId1"/>
  <headerFooter>
    <oddHeader>&amp;R&amp;10&amp;P</oddHeader>
    <oddFooter xml:space="preserve">&amp;R&amp;10Copyright © 2026 Innovastart. All rights reserved.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68D06-0D02-4564-B353-AFF1F437E1B4}">
  <dimension ref="A1:D24"/>
  <sheetViews>
    <sheetView showGridLines="0" workbookViewId="0">
      <selection activeCell="A2" sqref="A2"/>
    </sheetView>
  </sheetViews>
  <sheetFormatPr defaultColWidth="9.1796875" defaultRowHeight="14.5" x14ac:dyDescent="0.35"/>
  <cols>
    <col min="1" max="1" width="1.1796875" style="2" customWidth="1"/>
    <col min="2" max="2" width="27.453125" style="2" customWidth="1"/>
    <col min="3" max="3" width="38.7265625" style="2" customWidth="1"/>
    <col min="4" max="4" width="23.26953125" style="2" customWidth="1"/>
    <col min="5" max="5" width="25.26953125" style="2" customWidth="1"/>
    <col min="6" max="16384" width="9.1796875" style="2"/>
  </cols>
  <sheetData>
    <row r="1" spans="1:4" ht="40" customHeight="1" thickTop="1" x14ac:dyDescent="0.35">
      <c r="A1" s="102"/>
      <c r="B1" s="211" t="s">
        <v>181</v>
      </c>
      <c r="C1" s="211"/>
      <c r="D1" s="102"/>
    </row>
    <row r="2" spans="1:4" ht="6" customHeight="1" x14ac:dyDescent="0.35">
      <c r="A2" s="25"/>
      <c r="B2" s="25"/>
      <c r="C2" s="25"/>
      <c r="D2" s="25"/>
    </row>
    <row r="3" spans="1:4" ht="26.15" customHeight="1" x14ac:dyDescent="0.35">
      <c r="A3" s="25"/>
      <c r="B3" s="219" t="s">
        <v>182</v>
      </c>
      <c r="C3" s="219"/>
      <c r="D3" s="25"/>
    </row>
    <row r="4" spans="1:4" ht="22" customHeight="1" x14ac:dyDescent="0.35">
      <c r="A4" s="25"/>
      <c r="B4" s="45" t="s">
        <v>96</v>
      </c>
      <c r="C4" s="45" t="s">
        <v>183</v>
      </c>
      <c r="D4" s="45" t="s">
        <v>184</v>
      </c>
    </row>
    <row r="5" spans="1:4" ht="39" x14ac:dyDescent="0.35">
      <c r="A5" s="25"/>
      <c r="B5" s="103" t="s">
        <v>36</v>
      </c>
      <c r="C5" s="32" t="s">
        <v>185</v>
      </c>
      <c r="D5" s="32"/>
    </row>
    <row r="6" spans="1:4" ht="26" x14ac:dyDescent="0.35">
      <c r="A6" s="25"/>
      <c r="B6" s="104" t="s">
        <v>37</v>
      </c>
      <c r="C6" s="34" t="s">
        <v>186</v>
      </c>
      <c r="D6" s="34" t="s">
        <v>187</v>
      </c>
    </row>
    <row r="7" spans="1:4" ht="22" customHeight="1" x14ac:dyDescent="0.35">
      <c r="A7" s="25"/>
      <c r="B7" s="103" t="s">
        <v>39</v>
      </c>
      <c r="C7" s="32" t="s">
        <v>188</v>
      </c>
      <c r="D7" s="32" t="s">
        <v>189</v>
      </c>
    </row>
    <row r="8" spans="1:4" ht="22" customHeight="1" x14ac:dyDescent="0.35">
      <c r="A8" s="25"/>
      <c r="B8" s="104" t="s">
        <v>40</v>
      </c>
      <c r="C8" s="34" t="s">
        <v>190</v>
      </c>
      <c r="D8" s="34" t="s">
        <v>191</v>
      </c>
    </row>
    <row r="9" spans="1:4" ht="22" customHeight="1" x14ac:dyDescent="0.35">
      <c r="A9" s="25"/>
      <c r="B9" s="103" t="s">
        <v>41</v>
      </c>
      <c r="C9" s="32" t="s">
        <v>192</v>
      </c>
      <c r="D9" s="32" t="s">
        <v>193</v>
      </c>
    </row>
    <row r="10" spans="1:4" ht="22" customHeight="1" x14ac:dyDescent="0.35">
      <c r="A10" s="25"/>
      <c r="B10" s="105" t="s">
        <v>194</v>
      </c>
      <c r="C10" s="106" t="s">
        <v>195</v>
      </c>
      <c r="D10" s="106" t="s">
        <v>196</v>
      </c>
    </row>
    <row r="11" spans="1:4" ht="6" customHeight="1" x14ac:dyDescent="0.35">
      <c r="A11" s="25"/>
      <c r="B11" s="25"/>
      <c r="C11" s="25"/>
      <c r="D11" s="25"/>
    </row>
    <row r="12" spans="1:4" x14ac:dyDescent="0.35">
      <c r="A12" s="25"/>
      <c r="B12" s="43" t="s">
        <v>197</v>
      </c>
      <c r="C12" s="25"/>
      <c r="D12" s="25"/>
    </row>
    <row r="13" spans="1:4" ht="22" customHeight="1" x14ac:dyDescent="0.35">
      <c r="A13" s="25"/>
      <c r="B13" s="220" t="s">
        <v>198</v>
      </c>
      <c r="C13" s="165"/>
      <c r="D13" s="7"/>
    </row>
    <row r="14" spans="1:4" x14ac:dyDescent="0.35">
      <c r="A14" s="25"/>
      <c r="B14" s="25"/>
      <c r="C14" s="25"/>
      <c r="D14" s="25"/>
    </row>
    <row r="15" spans="1:4" x14ac:dyDescent="0.35">
      <c r="A15" s="25"/>
      <c r="B15" s="43" t="s">
        <v>199</v>
      </c>
      <c r="C15" s="25"/>
      <c r="D15" s="25"/>
    </row>
    <row r="16" spans="1:4" ht="22" customHeight="1" x14ac:dyDescent="0.35">
      <c r="A16" s="25"/>
      <c r="B16" s="215" t="s">
        <v>200</v>
      </c>
      <c r="C16" s="170"/>
      <c r="D16" s="7"/>
    </row>
    <row r="17" spans="1:4" ht="22" customHeight="1" x14ac:dyDescent="0.35">
      <c r="A17" s="25"/>
      <c r="B17" s="220" t="s">
        <v>201</v>
      </c>
      <c r="C17" s="165"/>
      <c r="D17" s="7"/>
    </row>
    <row r="18" spans="1:4" x14ac:dyDescent="0.35">
      <c r="A18" s="25"/>
      <c r="B18" s="25"/>
      <c r="C18" s="25"/>
      <c r="D18" s="25"/>
    </row>
    <row r="19" spans="1:4" ht="18" customHeight="1" x14ac:dyDescent="0.35">
      <c r="A19" s="25"/>
      <c r="B19" s="43" t="s">
        <v>202</v>
      </c>
      <c r="C19" s="25"/>
      <c r="D19" s="25"/>
    </row>
    <row r="20" spans="1:4" ht="25.5" customHeight="1" x14ac:dyDescent="0.35">
      <c r="A20" s="25"/>
      <c r="B20" s="215" t="s">
        <v>203</v>
      </c>
      <c r="C20" s="165"/>
      <c r="D20" s="7"/>
    </row>
    <row r="21" spans="1:4" x14ac:dyDescent="0.35">
      <c r="A21" s="25"/>
      <c r="B21" s="43"/>
      <c r="C21" s="25"/>
      <c r="D21" s="25"/>
    </row>
    <row r="22" spans="1:4" ht="22" customHeight="1" x14ac:dyDescent="0.35">
      <c r="A22" s="25"/>
      <c r="B22" s="218" t="s">
        <v>204</v>
      </c>
      <c r="C22" s="218"/>
      <c r="D22" s="218"/>
    </row>
    <row r="23" spans="1:4" ht="15.75" customHeight="1" x14ac:dyDescent="0.35">
      <c r="A23" s="25"/>
      <c r="B23" s="217" t="s">
        <v>205</v>
      </c>
      <c r="C23" s="217"/>
      <c r="D23" s="217"/>
    </row>
    <row r="24" spans="1:4" ht="60.75" customHeight="1" x14ac:dyDescent="0.35">
      <c r="A24" s="25"/>
      <c r="B24" s="216" t="s">
        <v>206</v>
      </c>
      <c r="C24" s="216"/>
      <c r="D24" s="216"/>
    </row>
  </sheetData>
  <sheetProtection algorithmName="SHA-512" hashValue="9jRgkJgh64Qdtn9FPQQBNPAGxtYOpMh1LOreaN2Q8TMljuU0T4JllwTcWnLxyysclN4wXijT7bOfaTOvhNAsbQ==" saltValue="fcB/mLSy/jy3LqNM6+uhFg==" spinCount="100000" sheet="1" objects="1" scenarios="1"/>
  <mergeCells count="9">
    <mergeCell ref="B20:C20"/>
    <mergeCell ref="B24:D24"/>
    <mergeCell ref="B23:D23"/>
    <mergeCell ref="B22:D22"/>
    <mergeCell ref="B1:C1"/>
    <mergeCell ref="B3:C3"/>
    <mergeCell ref="B13:C13"/>
    <mergeCell ref="B16:C16"/>
    <mergeCell ref="B17:C17"/>
  </mergeCells>
  <pageMargins left="0.62992125984251968" right="0.23622047244094491" top="0.74803149606299213" bottom="0.74803149606299213" header="0.31496062992125984" footer="0.31496062992125984"/>
  <pageSetup paperSize="9" orientation="portrait" r:id="rId1"/>
  <headerFooter>
    <oddHeader>&amp;R&amp;N</oddHeader>
    <oddFooter xml:space="preserve">&amp;R&amp;10Copyright © 2025 Innovastart. All rights reserved.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E227-2339-44EC-8607-DF91633F6BC4}">
  <dimension ref="A1:A6"/>
  <sheetViews>
    <sheetView workbookViewId="0">
      <selection activeCell="B13" sqref="B13"/>
    </sheetView>
  </sheetViews>
  <sheetFormatPr defaultRowHeight="14.5" x14ac:dyDescent="0.35"/>
  <cols>
    <col min="1" max="1" width="10.7265625" bestFit="1" customWidth="1"/>
  </cols>
  <sheetData>
    <row r="1" spans="1:1" x14ac:dyDescent="0.35">
      <c r="A1" s="1" t="s">
        <v>207</v>
      </c>
    </row>
    <row r="2" spans="1:1" x14ac:dyDescent="0.35">
      <c r="A2" t="s">
        <v>27</v>
      </c>
    </row>
    <row r="3" spans="1:1" x14ac:dyDescent="0.35">
      <c r="A3" t="s">
        <v>208</v>
      </c>
    </row>
    <row r="5" spans="1:1" x14ac:dyDescent="0.35">
      <c r="A5" t="s">
        <v>21</v>
      </c>
    </row>
    <row r="6" spans="1:1" x14ac:dyDescent="0.35">
      <c r="A6"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DE11-5BBA-4FB3-9319-2F340C88E235}">
  <dimension ref="A1:H36"/>
  <sheetViews>
    <sheetView showGridLines="0" zoomScale="90" zoomScaleNormal="90" workbookViewId="0">
      <selection activeCell="A7" sqref="A7:G7"/>
    </sheetView>
  </sheetViews>
  <sheetFormatPr defaultColWidth="32.1796875" defaultRowHeight="14.5" x14ac:dyDescent="0.35"/>
  <cols>
    <col min="1" max="1" width="25.7265625" style="2" customWidth="1"/>
    <col min="2" max="6" width="9.7265625" style="2" customWidth="1"/>
    <col min="7" max="7" width="11.54296875" style="2" customWidth="1"/>
    <col min="8" max="8" width="4" style="2" customWidth="1"/>
    <col min="9" max="16384" width="32.1796875" style="2"/>
  </cols>
  <sheetData>
    <row r="1" spans="1:7" ht="40" customHeight="1" thickTop="1" x14ac:dyDescent="0.35">
      <c r="A1" s="180" t="s">
        <v>215</v>
      </c>
      <c r="B1" s="180"/>
      <c r="C1" s="180"/>
      <c r="D1" s="24"/>
      <c r="E1" s="24"/>
      <c r="F1" s="24"/>
      <c r="G1" s="24"/>
    </row>
    <row r="2" spans="1:7" ht="24" customHeight="1" x14ac:dyDescent="0.35">
      <c r="A2" s="110" t="s">
        <v>25</v>
      </c>
      <c r="B2" s="181" t="str">
        <f>Intro!C14</f>
        <v>Add your business plan name</v>
      </c>
      <c r="C2" s="181"/>
      <c r="D2" s="181"/>
      <c r="E2" s="7"/>
      <c r="F2" s="7"/>
      <c r="G2" s="7"/>
    </row>
    <row r="3" spans="1:7" ht="6" customHeight="1" x14ac:dyDescent="0.35">
      <c r="A3" s="25"/>
      <c r="B3" s="25"/>
      <c r="C3" s="25"/>
      <c r="D3" s="25"/>
      <c r="E3" s="25"/>
      <c r="F3" s="25"/>
      <c r="G3" s="25"/>
    </row>
    <row r="4" spans="1:7" ht="42" customHeight="1" x14ac:dyDescent="0.35">
      <c r="A4" s="183" t="s">
        <v>43</v>
      </c>
      <c r="B4" s="183"/>
      <c r="C4" s="183"/>
      <c r="D4" s="183"/>
      <c r="E4" s="183"/>
      <c r="F4" s="183"/>
      <c r="G4" s="183"/>
    </row>
    <row r="5" spans="1:7" ht="6" customHeight="1" x14ac:dyDescent="0.35">
      <c r="A5" s="25"/>
      <c r="B5" s="25"/>
      <c r="C5" s="25"/>
      <c r="D5" s="25"/>
      <c r="E5" s="25"/>
      <c r="F5" s="25"/>
      <c r="G5" s="25"/>
    </row>
    <row r="6" spans="1:7" ht="22" customHeight="1" x14ac:dyDescent="0.35">
      <c r="A6" s="26" t="s">
        <v>44</v>
      </c>
      <c r="B6" s="25"/>
      <c r="C6" s="25"/>
      <c r="D6" s="25"/>
      <c r="E6" s="25"/>
      <c r="F6" s="25"/>
      <c r="G6" s="25"/>
    </row>
    <row r="7" spans="1:7" ht="38.15" customHeight="1" x14ac:dyDescent="0.35">
      <c r="A7" s="184" t="s">
        <v>21</v>
      </c>
      <c r="B7" s="185"/>
      <c r="C7" s="185"/>
      <c r="D7" s="185"/>
      <c r="E7" s="185"/>
      <c r="F7" s="185"/>
      <c r="G7" s="185"/>
    </row>
    <row r="8" spans="1:7" ht="6" customHeight="1" x14ac:dyDescent="0.35">
      <c r="A8" s="25"/>
      <c r="B8" s="25"/>
      <c r="C8" s="25"/>
      <c r="D8" s="25"/>
      <c r="E8" s="25"/>
      <c r="F8" s="25"/>
      <c r="G8" s="25"/>
    </row>
    <row r="9" spans="1:7" ht="22" customHeight="1" x14ac:dyDescent="0.35">
      <c r="A9" s="26" t="s">
        <v>45</v>
      </c>
      <c r="B9" s="25"/>
      <c r="C9" s="25"/>
      <c r="D9" s="25"/>
      <c r="E9" s="25"/>
      <c r="F9" s="25"/>
      <c r="G9" s="25"/>
    </row>
    <row r="10" spans="1:7" ht="38.15" customHeight="1" x14ac:dyDescent="0.35">
      <c r="A10" s="186"/>
      <c r="B10" s="185"/>
      <c r="C10" s="185"/>
      <c r="D10" s="185"/>
      <c r="E10" s="185"/>
      <c r="F10" s="185"/>
      <c r="G10" s="185"/>
    </row>
    <row r="11" spans="1:7" ht="6" customHeight="1" x14ac:dyDescent="0.35">
      <c r="A11" s="25"/>
      <c r="B11" s="25"/>
      <c r="C11" s="25"/>
      <c r="D11" s="25"/>
      <c r="E11" s="25"/>
      <c r="F11" s="25"/>
      <c r="G11" s="25"/>
    </row>
    <row r="12" spans="1:7" ht="30" customHeight="1" x14ac:dyDescent="0.35">
      <c r="A12" s="187" t="s">
        <v>46</v>
      </c>
      <c r="B12" s="187"/>
      <c r="C12" s="187"/>
      <c r="D12" s="25"/>
      <c r="E12" s="25"/>
      <c r="F12" s="25"/>
      <c r="G12" s="25"/>
    </row>
    <row r="13" spans="1:7" s="27" customFormat="1" ht="38.15" customHeight="1" x14ac:dyDescent="0.35">
      <c r="A13" s="186" t="s">
        <v>47</v>
      </c>
      <c r="B13" s="185"/>
      <c r="C13" s="185"/>
      <c r="D13" s="185"/>
      <c r="E13" s="185"/>
      <c r="F13" s="185"/>
      <c r="G13" s="185"/>
    </row>
    <row r="14" spans="1:7" ht="6" customHeight="1" x14ac:dyDescent="0.35">
      <c r="A14" s="25"/>
      <c r="B14" s="25"/>
      <c r="C14" s="25"/>
      <c r="D14" s="25"/>
      <c r="E14" s="25"/>
      <c r="F14" s="25"/>
      <c r="G14" s="25"/>
    </row>
    <row r="15" spans="1:7" ht="22" customHeight="1" x14ac:dyDescent="0.35">
      <c r="A15" s="26" t="s">
        <v>48</v>
      </c>
      <c r="B15" s="25"/>
      <c r="C15" s="25"/>
      <c r="D15" s="25"/>
      <c r="E15" s="25"/>
      <c r="F15" s="25"/>
      <c r="G15" s="25"/>
    </row>
    <row r="16" spans="1:7" ht="42" customHeight="1" x14ac:dyDescent="0.35">
      <c r="A16" s="186" t="s">
        <v>49</v>
      </c>
      <c r="B16" s="185"/>
      <c r="C16" s="185"/>
      <c r="D16" s="185"/>
      <c r="E16" s="185"/>
      <c r="F16" s="185"/>
      <c r="G16" s="185"/>
    </row>
    <row r="17" spans="1:8" ht="12" customHeight="1" x14ac:dyDescent="0.35">
      <c r="A17" s="25"/>
      <c r="B17" s="25"/>
      <c r="C17" s="25"/>
      <c r="D17" s="25"/>
      <c r="E17" s="25"/>
      <c r="F17" s="25"/>
      <c r="G17" s="25"/>
    </row>
    <row r="18" spans="1:8" ht="22" customHeight="1" x14ac:dyDescent="0.35">
      <c r="A18" s="182" t="s">
        <v>50</v>
      </c>
      <c r="B18" s="182"/>
      <c r="C18" s="50" t="s">
        <v>26</v>
      </c>
      <c r="D18" s="188" t="str">
        <f>Intro!C16</f>
        <v>SEK</v>
      </c>
      <c r="E18" s="188"/>
      <c r="F18" s="25"/>
      <c r="G18" s="25"/>
    </row>
    <row r="19" spans="1:8" ht="18" customHeight="1" x14ac:dyDescent="0.35">
      <c r="A19" s="131" t="s">
        <v>51</v>
      </c>
      <c r="B19" s="25"/>
      <c r="C19" s="25"/>
      <c r="D19" s="25"/>
      <c r="E19" s="25"/>
      <c r="F19" s="25"/>
      <c r="G19" s="25"/>
    </row>
    <row r="20" spans="1:8" ht="6" customHeight="1" x14ac:dyDescent="0.35">
      <c r="A20" s="25"/>
      <c r="B20" s="25"/>
      <c r="C20" s="25"/>
      <c r="D20" s="25"/>
      <c r="E20" s="25"/>
      <c r="F20" s="25"/>
      <c r="G20" s="25"/>
    </row>
    <row r="21" spans="1:8" ht="22" customHeight="1" x14ac:dyDescent="0.35">
      <c r="A21" s="29" t="s">
        <v>52</v>
      </c>
      <c r="B21" s="30" t="s">
        <v>30</v>
      </c>
      <c r="C21" s="30" t="s">
        <v>31</v>
      </c>
      <c r="D21" s="30" t="s">
        <v>32</v>
      </c>
      <c r="E21" s="30" t="s">
        <v>33</v>
      </c>
      <c r="F21" s="30" t="s">
        <v>34</v>
      </c>
      <c r="G21" s="30" t="s">
        <v>35</v>
      </c>
      <c r="H21" s="31"/>
    </row>
    <row r="22" spans="1:8" ht="20.149999999999999" customHeight="1" x14ac:dyDescent="0.35">
      <c r="A22" s="32" t="s">
        <v>36</v>
      </c>
      <c r="B22" s="33">
        <v>0</v>
      </c>
      <c r="C22" s="33">
        <v>0</v>
      </c>
      <c r="D22" s="33">
        <v>0</v>
      </c>
      <c r="E22" s="33">
        <v>0</v>
      </c>
      <c r="F22" s="33">
        <v>0</v>
      </c>
      <c r="G22" s="132">
        <f>SUM(B22:F22)</f>
        <v>0</v>
      </c>
    </row>
    <row r="23" spans="1:8" ht="20.149999999999999" customHeight="1" x14ac:dyDescent="0.35">
      <c r="A23" s="34" t="s">
        <v>37</v>
      </c>
      <c r="B23" s="33">
        <v>0</v>
      </c>
      <c r="C23" s="33">
        <v>0</v>
      </c>
      <c r="D23" s="33">
        <v>0</v>
      </c>
      <c r="E23" s="33">
        <v>0</v>
      </c>
      <c r="F23" s="33">
        <v>0</v>
      </c>
      <c r="G23" s="35">
        <f>SUM(B23:F23)</f>
        <v>0</v>
      </c>
    </row>
    <row r="24" spans="1:8" ht="22" customHeight="1" x14ac:dyDescent="0.35">
      <c r="A24" s="36" t="s">
        <v>53</v>
      </c>
      <c r="B24" s="37">
        <f>IFERROR(B22+B23,0)</f>
        <v>0</v>
      </c>
      <c r="C24" s="37">
        <f t="shared" ref="C24:F24" si="0">IFERROR(C22+C23,0)</f>
        <v>0</v>
      </c>
      <c r="D24" s="37">
        <f t="shared" si="0"/>
        <v>0</v>
      </c>
      <c r="E24" s="37">
        <f t="shared" si="0"/>
        <v>0</v>
      </c>
      <c r="F24" s="37">
        <f t="shared" si="0"/>
        <v>0</v>
      </c>
      <c r="G24" s="37">
        <f>SUM(B24:F24)</f>
        <v>0</v>
      </c>
    </row>
    <row r="25" spans="1:8" ht="6" customHeight="1" x14ac:dyDescent="0.35">
      <c r="A25" s="25"/>
      <c r="B25" s="25"/>
      <c r="C25" s="25"/>
      <c r="D25" s="25"/>
      <c r="E25" s="25"/>
      <c r="F25" s="25"/>
      <c r="G25" s="25"/>
    </row>
    <row r="26" spans="1:8" ht="18" customHeight="1" x14ac:dyDescent="0.35">
      <c r="A26" s="13" t="s">
        <v>54</v>
      </c>
      <c r="B26" s="25"/>
      <c r="C26" s="25"/>
      <c r="D26" s="25"/>
      <c r="E26" s="25"/>
      <c r="F26" s="25"/>
      <c r="G26" s="25"/>
    </row>
    <row r="27" spans="1:8" ht="6" customHeight="1" x14ac:dyDescent="0.35">
      <c r="A27" s="25"/>
      <c r="B27" s="25"/>
      <c r="C27" s="25"/>
      <c r="D27" s="25"/>
      <c r="E27" s="25"/>
      <c r="F27" s="25"/>
      <c r="G27" s="25"/>
    </row>
    <row r="28" spans="1:8" ht="22" customHeight="1" x14ac:dyDescent="0.35">
      <c r="A28" s="29" t="s">
        <v>55</v>
      </c>
      <c r="B28" s="30" t="s">
        <v>30</v>
      </c>
      <c r="C28" s="30" t="s">
        <v>31</v>
      </c>
      <c r="D28" s="30" t="s">
        <v>32</v>
      </c>
      <c r="E28" s="30" t="s">
        <v>33</v>
      </c>
      <c r="F28" s="30" t="s">
        <v>34</v>
      </c>
      <c r="G28" s="30" t="s">
        <v>35</v>
      </c>
    </row>
    <row r="29" spans="1:8" ht="20.149999999999999" customHeight="1" x14ac:dyDescent="0.35">
      <c r="A29" s="32" t="s">
        <v>56</v>
      </c>
      <c r="B29" s="33">
        <v>0</v>
      </c>
      <c r="C29" s="33">
        <v>0</v>
      </c>
      <c r="D29" s="33">
        <v>0</v>
      </c>
      <c r="E29" s="33">
        <v>0</v>
      </c>
      <c r="F29" s="33">
        <v>0</v>
      </c>
      <c r="G29" s="132">
        <f>SUM(B29:F29)</f>
        <v>0</v>
      </c>
    </row>
    <row r="30" spans="1:8" ht="20.149999999999999" customHeight="1" x14ac:dyDescent="0.35">
      <c r="A30" s="34" t="s">
        <v>57</v>
      </c>
      <c r="B30" s="33">
        <v>0</v>
      </c>
      <c r="C30" s="33">
        <v>0</v>
      </c>
      <c r="D30" s="33">
        <v>0</v>
      </c>
      <c r="E30" s="33">
        <v>0</v>
      </c>
      <c r="F30" s="33">
        <v>0</v>
      </c>
      <c r="G30" s="35">
        <f t="shared" ref="G30:G32" si="1">SUM(B30:F30)</f>
        <v>0</v>
      </c>
    </row>
    <row r="31" spans="1:8" ht="20.149999999999999" customHeight="1" x14ac:dyDescent="0.35">
      <c r="A31" s="32" t="s">
        <v>58</v>
      </c>
      <c r="B31" s="33">
        <v>0</v>
      </c>
      <c r="C31" s="33">
        <v>0</v>
      </c>
      <c r="D31" s="33">
        <v>0</v>
      </c>
      <c r="E31" s="33">
        <v>0</v>
      </c>
      <c r="F31" s="33">
        <v>0</v>
      </c>
      <c r="G31" s="132">
        <f t="shared" si="1"/>
        <v>0</v>
      </c>
    </row>
    <row r="32" spans="1:8" ht="22" customHeight="1" x14ac:dyDescent="0.35">
      <c r="A32" s="38" t="s">
        <v>59</v>
      </c>
      <c r="B32" s="39">
        <f>IFERROR(B29+B30+B31,0)</f>
        <v>0</v>
      </c>
      <c r="C32" s="39">
        <f t="shared" ref="C32:F32" si="2">IFERROR(C29+C30+C31,0)</f>
        <v>0</v>
      </c>
      <c r="D32" s="39">
        <f t="shared" si="2"/>
        <v>0</v>
      </c>
      <c r="E32" s="39">
        <f t="shared" si="2"/>
        <v>0</v>
      </c>
      <c r="F32" s="39">
        <f t="shared" si="2"/>
        <v>0</v>
      </c>
      <c r="G32" s="39">
        <f t="shared" si="1"/>
        <v>0</v>
      </c>
    </row>
    <row r="33" spans="1:7" ht="6" customHeight="1" x14ac:dyDescent="0.35">
      <c r="A33" s="25"/>
      <c r="B33" s="25"/>
      <c r="C33" s="25"/>
      <c r="D33" s="25"/>
      <c r="E33" s="25"/>
      <c r="F33" s="25"/>
      <c r="G33" s="25"/>
    </row>
    <row r="34" spans="1:7" ht="6" customHeight="1" x14ac:dyDescent="0.35">
      <c r="A34" s="25"/>
      <c r="B34" s="25"/>
      <c r="C34" s="25"/>
      <c r="D34" s="25"/>
      <c r="E34" s="25"/>
      <c r="F34" s="25"/>
      <c r="G34" s="25"/>
    </row>
    <row r="35" spans="1:7" ht="6" customHeight="1" x14ac:dyDescent="0.35">
      <c r="A35" s="25"/>
      <c r="B35" s="25"/>
      <c r="C35" s="25"/>
      <c r="D35" s="25"/>
      <c r="E35" s="25"/>
      <c r="F35" s="25"/>
      <c r="G35" s="25"/>
    </row>
    <row r="36" spans="1:7" x14ac:dyDescent="0.35">
      <c r="A36" s="25"/>
      <c r="B36" s="25"/>
      <c r="C36" s="25"/>
      <c r="D36" s="25"/>
      <c r="E36" s="25"/>
      <c r="F36" s="25"/>
      <c r="G36" s="25"/>
    </row>
  </sheetData>
  <sheetProtection algorithmName="SHA-512" hashValue="e88Sah0pKTjFb6d5H84hgurw7jtL5AQlNpByG9Egi+az2jjhiIlKMCtpekWbY6AQ9RV1c+n0oz5MVjPwFC860w==" saltValue="5jTsTBsSDowMgtNsZ8aSIA==" spinCount="100000" sheet="1" objects="1" scenarios="1"/>
  <mergeCells count="10">
    <mergeCell ref="A1:C1"/>
    <mergeCell ref="B2:D2"/>
    <mergeCell ref="A18:B18"/>
    <mergeCell ref="A4:G4"/>
    <mergeCell ref="A7:G7"/>
    <mergeCell ref="A10:G10"/>
    <mergeCell ref="A13:G13"/>
    <mergeCell ref="A16:G16"/>
    <mergeCell ref="A12:C12"/>
    <mergeCell ref="D18:E18"/>
  </mergeCells>
  <phoneticPr fontId="2" type="noConversion"/>
  <hyperlinks>
    <hyperlink ref="F2" location="Intro!A1" display="Back to intro" xr:uid="{18D49D8D-8F61-48F7-A551-B9E79C87726B}"/>
    <hyperlink ref="F36" location="Intro!A1" display="Back to intro" xr:uid="{3D3C9C0C-A105-4613-86FC-8AF3B9A358BC}"/>
  </hyperlinks>
  <pageMargins left="0.70866141732283472" right="0.31496062992125984" top="0.94488188976377963" bottom="0.74803149606299213" header="0.51181102362204722" footer="0.31496062992125984"/>
  <pageSetup paperSize="9" orientation="portrait" r:id="rId1"/>
  <headerFooter>
    <oddHeader>&amp;R&amp;N</oddHeader>
    <oddFooter xml:space="preserve">&amp;L&amp;9&amp;F&amp;A&amp;R&amp;10Copyright © 2026 Innovastart. All rights reserved.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53224-DC59-447A-ACA0-F6CF44EB91D0}">
  <dimension ref="A1:G41"/>
  <sheetViews>
    <sheetView showGridLines="0" zoomScale="90" zoomScaleNormal="90" workbookViewId="0">
      <selection activeCell="B5" sqref="B5:G5"/>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0" t="s">
        <v>60</v>
      </c>
      <c r="B1" s="190"/>
      <c r="C1" s="190"/>
      <c r="D1" s="190"/>
      <c r="E1" s="190"/>
      <c r="F1" s="41"/>
      <c r="G1" s="41"/>
    </row>
    <row r="2" spans="1:7" ht="4" customHeight="1" x14ac:dyDescent="0.35">
      <c r="A2" s="25"/>
      <c r="B2" s="25"/>
      <c r="C2" s="25"/>
      <c r="D2" s="25"/>
      <c r="E2" s="25"/>
      <c r="F2" s="25"/>
      <c r="G2" s="25"/>
    </row>
    <row r="3" spans="1:7" ht="72" customHeight="1" x14ac:dyDescent="0.35">
      <c r="A3" s="191" t="s">
        <v>61</v>
      </c>
      <c r="B3" s="192"/>
      <c r="C3" s="192"/>
      <c r="D3" s="192"/>
      <c r="E3" s="192"/>
      <c r="F3" s="192"/>
      <c r="G3" s="192"/>
    </row>
    <row r="4" spans="1:7" ht="6" customHeight="1" x14ac:dyDescent="0.35">
      <c r="A4" s="25"/>
      <c r="B4" s="25"/>
      <c r="C4" s="25"/>
      <c r="D4" s="25"/>
      <c r="E4" s="25"/>
      <c r="F4" s="25"/>
      <c r="G4" s="25"/>
    </row>
    <row r="5" spans="1:7" ht="24" customHeight="1" x14ac:dyDescent="0.35">
      <c r="A5" s="50" t="s">
        <v>62</v>
      </c>
      <c r="B5" s="193"/>
      <c r="C5" s="194"/>
      <c r="D5" s="194"/>
      <c r="E5" s="194"/>
      <c r="F5" s="194"/>
      <c r="G5" s="194"/>
    </row>
    <row r="6" spans="1:7" ht="4" customHeight="1" x14ac:dyDescent="0.35">
      <c r="A6" s="25"/>
      <c r="B6" s="25"/>
      <c r="C6" s="25"/>
      <c r="D6" s="25"/>
      <c r="E6" s="25"/>
      <c r="F6" s="25"/>
      <c r="G6" s="25"/>
    </row>
    <row r="7" spans="1:7" ht="20.149999999999999" customHeight="1" x14ac:dyDescent="0.35">
      <c r="A7" s="43" t="s">
        <v>44</v>
      </c>
      <c r="B7" s="25"/>
      <c r="C7" s="25"/>
      <c r="D7" s="25"/>
      <c r="E7" s="25"/>
      <c r="F7" s="25"/>
      <c r="G7" s="25"/>
    </row>
    <row r="8" spans="1:7" ht="40" customHeight="1" x14ac:dyDescent="0.35">
      <c r="A8" s="184" t="s">
        <v>63</v>
      </c>
      <c r="B8" s="185"/>
      <c r="C8" s="185"/>
      <c r="D8" s="185"/>
      <c r="E8" s="185"/>
      <c r="F8" s="185"/>
      <c r="G8" s="185"/>
    </row>
    <row r="9" spans="1:7" ht="4" customHeight="1" x14ac:dyDescent="0.35">
      <c r="A9" s="25"/>
      <c r="B9" s="25"/>
      <c r="C9" s="25"/>
      <c r="D9" s="25"/>
      <c r="E9" s="25"/>
      <c r="F9" s="25"/>
      <c r="G9" s="25"/>
    </row>
    <row r="10" spans="1:7" ht="20.149999999999999" customHeight="1" x14ac:dyDescent="0.35">
      <c r="A10" s="43" t="s">
        <v>45</v>
      </c>
      <c r="B10" s="25"/>
      <c r="C10" s="25"/>
      <c r="D10" s="25"/>
      <c r="E10" s="25"/>
      <c r="F10" s="25"/>
      <c r="G10" s="25"/>
    </row>
    <row r="11" spans="1:7" ht="40" customHeight="1" x14ac:dyDescent="0.35">
      <c r="A11" s="184" t="s">
        <v>64</v>
      </c>
      <c r="B11" s="185"/>
      <c r="C11" s="185"/>
      <c r="D11" s="185"/>
      <c r="E11" s="185"/>
      <c r="F11" s="185"/>
      <c r="G11" s="185"/>
    </row>
    <row r="12" spans="1:7" ht="4" customHeight="1" x14ac:dyDescent="0.35">
      <c r="A12" s="25"/>
      <c r="B12" s="25"/>
      <c r="C12" s="25"/>
      <c r="D12" s="25"/>
      <c r="E12" s="25"/>
      <c r="F12" s="25"/>
      <c r="G12" s="25"/>
    </row>
    <row r="13" spans="1:7" ht="20.149999999999999" customHeight="1" x14ac:dyDescent="0.35">
      <c r="A13" s="43" t="s">
        <v>65</v>
      </c>
      <c r="B13" s="25"/>
      <c r="C13" s="25"/>
      <c r="D13" s="25"/>
      <c r="E13" s="25"/>
      <c r="F13" s="25"/>
      <c r="G13" s="25"/>
    </row>
    <row r="14" spans="1:7" ht="40" customHeight="1" x14ac:dyDescent="0.35">
      <c r="A14" s="184" t="s">
        <v>66</v>
      </c>
      <c r="B14" s="185"/>
      <c r="C14" s="185"/>
      <c r="D14" s="185"/>
      <c r="E14" s="185"/>
      <c r="F14" s="185"/>
      <c r="G14" s="185"/>
    </row>
    <row r="15" spans="1:7" ht="4" customHeight="1" x14ac:dyDescent="0.35">
      <c r="A15" s="25"/>
      <c r="B15" s="25"/>
      <c r="C15" s="25"/>
      <c r="D15" s="25"/>
      <c r="E15" s="25"/>
      <c r="F15" s="25"/>
      <c r="G15" s="25"/>
    </row>
    <row r="16" spans="1:7" ht="20.149999999999999" customHeight="1" x14ac:dyDescent="0.35">
      <c r="A16" s="43" t="s">
        <v>67</v>
      </c>
      <c r="B16" s="25"/>
      <c r="C16" s="25"/>
      <c r="D16" s="25"/>
      <c r="E16" s="25"/>
      <c r="F16" s="25"/>
      <c r="G16" s="25"/>
    </row>
    <row r="17" spans="1:7" ht="40" customHeight="1" x14ac:dyDescent="0.35">
      <c r="A17" s="186" t="s">
        <v>68</v>
      </c>
      <c r="B17" s="185"/>
      <c r="C17" s="185"/>
      <c r="D17" s="185"/>
      <c r="E17" s="185"/>
      <c r="F17" s="185"/>
      <c r="G17" s="185"/>
    </row>
    <row r="18" spans="1:7" ht="4" customHeight="1" x14ac:dyDescent="0.35">
      <c r="A18" s="25"/>
      <c r="B18" s="25"/>
      <c r="C18" s="25"/>
      <c r="D18" s="25"/>
      <c r="E18" s="25"/>
      <c r="F18" s="25"/>
      <c r="G18" s="25"/>
    </row>
    <row r="19" spans="1:7" ht="16" customHeight="1" x14ac:dyDescent="0.35">
      <c r="A19" s="44" t="s">
        <v>69</v>
      </c>
      <c r="B19" s="25"/>
      <c r="C19" s="25"/>
      <c r="D19" s="25"/>
      <c r="E19" s="25"/>
      <c r="F19" s="25"/>
      <c r="G19" s="25"/>
    </row>
    <row r="20" spans="1:7" ht="18" customHeight="1" x14ac:dyDescent="0.35">
      <c r="A20" s="189" t="s">
        <v>70</v>
      </c>
      <c r="B20" s="189"/>
      <c r="C20" s="25"/>
      <c r="D20" s="25"/>
      <c r="E20" s="28" t="s">
        <v>26</v>
      </c>
      <c r="F20" s="195" t="str">
        <f>Intro!C16</f>
        <v>SEK</v>
      </c>
      <c r="G20" s="195"/>
    </row>
    <row r="21" spans="1:7" ht="22" customHeight="1" x14ac:dyDescent="0.35">
      <c r="A21" s="45" t="s">
        <v>71</v>
      </c>
      <c r="B21" s="30" t="s">
        <v>30</v>
      </c>
      <c r="C21" s="30" t="s">
        <v>31</v>
      </c>
      <c r="D21" s="30" t="s">
        <v>32</v>
      </c>
      <c r="E21" s="30" t="s">
        <v>33</v>
      </c>
      <c r="F21" s="30" t="s">
        <v>34</v>
      </c>
      <c r="G21" s="30" t="s">
        <v>35</v>
      </c>
    </row>
    <row r="22" spans="1:7" ht="20" customHeight="1" x14ac:dyDescent="0.35">
      <c r="A22" s="32" t="s">
        <v>36</v>
      </c>
      <c r="B22" s="33">
        <v>0</v>
      </c>
      <c r="C22" s="33">
        <v>0</v>
      </c>
      <c r="D22" s="33">
        <v>0</v>
      </c>
      <c r="E22" s="33">
        <v>0</v>
      </c>
      <c r="F22" s="33">
        <v>0</v>
      </c>
      <c r="G22" s="132">
        <f>SUM(B22:F22)</f>
        <v>0</v>
      </c>
    </row>
    <row r="23" spans="1:7" ht="20" customHeight="1" x14ac:dyDescent="0.35">
      <c r="A23" s="34" t="s">
        <v>37</v>
      </c>
      <c r="B23" s="33">
        <v>0</v>
      </c>
      <c r="C23" s="33">
        <v>0</v>
      </c>
      <c r="D23" s="33">
        <v>0</v>
      </c>
      <c r="E23" s="33">
        <v>0</v>
      </c>
      <c r="F23" s="33">
        <v>0</v>
      </c>
      <c r="G23" s="35">
        <f t="shared" ref="G23:G24" si="0">SUM(B23:F23)</f>
        <v>0</v>
      </c>
    </row>
    <row r="24" spans="1:7" ht="20" customHeight="1" x14ac:dyDescent="0.35">
      <c r="A24" s="36" t="s">
        <v>35</v>
      </c>
      <c r="B24" s="37">
        <f>B22+B23</f>
        <v>0</v>
      </c>
      <c r="C24" s="37">
        <f>C22+C23</f>
        <v>0</v>
      </c>
      <c r="D24" s="37">
        <f>D22+D23</f>
        <v>0</v>
      </c>
      <c r="E24" s="37">
        <f t="shared" ref="E24:F24" si="1">E22+E23</f>
        <v>0</v>
      </c>
      <c r="F24" s="37">
        <f t="shared" si="1"/>
        <v>0</v>
      </c>
      <c r="G24" s="37">
        <f t="shared" si="0"/>
        <v>0</v>
      </c>
    </row>
    <row r="25" spans="1:7" ht="4" customHeight="1" x14ac:dyDescent="0.35">
      <c r="A25" s="25"/>
      <c r="B25" s="25"/>
      <c r="C25" s="25"/>
      <c r="D25" s="25"/>
      <c r="E25" s="25"/>
      <c r="F25" s="25"/>
      <c r="G25" s="25"/>
    </row>
    <row r="26" spans="1:7" ht="16" customHeight="1" x14ac:dyDescent="0.35">
      <c r="A26" s="189" t="s">
        <v>72</v>
      </c>
      <c r="B26" s="189"/>
      <c r="C26" s="189"/>
      <c r="D26" s="25"/>
      <c r="E26" s="25"/>
      <c r="F26" s="25"/>
      <c r="G26" s="25"/>
    </row>
    <row r="27" spans="1:7" ht="22" customHeight="1" x14ac:dyDescent="0.35">
      <c r="A27" s="45" t="s">
        <v>73</v>
      </c>
      <c r="B27" s="30" t="s">
        <v>30</v>
      </c>
      <c r="C27" s="30" t="s">
        <v>31</v>
      </c>
      <c r="D27" s="30" t="s">
        <v>32</v>
      </c>
      <c r="E27" s="30" t="s">
        <v>33</v>
      </c>
      <c r="F27" s="30" t="s">
        <v>34</v>
      </c>
      <c r="G27" s="30" t="s">
        <v>35</v>
      </c>
    </row>
    <row r="28" spans="1:7" ht="20.149999999999999" customHeight="1" x14ac:dyDescent="0.35">
      <c r="A28" s="46" t="s">
        <v>55</v>
      </c>
      <c r="B28" s="47">
        <v>0</v>
      </c>
      <c r="C28" s="47">
        <v>0</v>
      </c>
      <c r="D28" s="47">
        <v>0</v>
      </c>
      <c r="E28" s="47">
        <v>0</v>
      </c>
      <c r="F28" s="47">
        <v>0</v>
      </c>
      <c r="G28" s="133">
        <f>B28+C28+D28+E28+F28</f>
        <v>0</v>
      </c>
    </row>
    <row r="29" spans="1:7" ht="5" customHeight="1" x14ac:dyDescent="0.35">
      <c r="A29" s="25"/>
      <c r="B29" s="25"/>
      <c r="C29" s="25"/>
      <c r="D29" s="25"/>
      <c r="E29" s="25"/>
      <c r="F29" s="25"/>
      <c r="G29" s="25"/>
    </row>
    <row r="30" spans="1:7" ht="15" customHeight="1" x14ac:dyDescent="0.35">
      <c r="A30" s="189" t="s">
        <v>74</v>
      </c>
      <c r="B30" s="189"/>
      <c r="C30" s="189"/>
      <c r="D30" s="25"/>
      <c r="E30" s="25"/>
      <c r="F30" s="25"/>
      <c r="G30" s="25"/>
    </row>
    <row r="31" spans="1:7" ht="22" customHeight="1" x14ac:dyDescent="0.35">
      <c r="A31" s="45" t="s">
        <v>40</v>
      </c>
      <c r="B31" s="30" t="s">
        <v>30</v>
      </c>
      <c r="C31" s="30" t="s">
        <v>31</v>
      </c>
      <c r="D31" s="30" t="s">
        <v>32</v>
      </c>
      <c r="E31" s="30" t="s">
        <v>33</v>
      </c>
      <c r="F31" s="30" t="s">
        <v>34</v>
      </c>
      <c r="G31" s="30" t="s">
        <v>35</v>
      </c>
    </row>
    <row r="32" spans="1:7" ht="20.149999999999999" customHeight="1" x14ac:dyDescent="0.35">
      <c r="A32" s="46" t="s">
        <v>75</v>
      </c>
      <c r="B32" s="143">
        <v>0</v>
      </c>
      <c r="C32" s="47">
        <v>0</v>
      </c>
      <c r="D32" s="47">
        <v>0</v>
      </c>
      <c r="E32" s="47">
        <v>0</v>
      </c>
      <c r="F32" s="47">
        <v>0</v>
      </c>
      <c r="G32" s="133">
        <f>B32+C32+D32+E32+F32</f>
        <v>0</v>
      </c>
    </row>
    <row r="33" spans="1:7" ht="4" customHeight="1" x14ac:dyDescent="0.35">
      <c r="A33" s="25"/>
      <c r="B33" s="25"/>
      <c r="C33" s="25"/>
      <c r="D33" s="25"/>
      <c r="E33" s="25"/>
      <c r="F33" s="25"/>
      <c r="G33" s="25"/>
    </row>
    <row r="34" spans="1:7" ht="15" customHeight="1" x14ac:dyDescent="0.35">
      <c r="A34" s="189" t="s">
        <v>76</v>
      </c>
      <c r="B34" s="189"/>
      <c r="C34" s="189"/>
      <c r="D34" s="25"/>
      <c r="E34" s="25"/>
      <c r="F34" s="25"/>
      <c r="G34" s="25"/>
    </row>
    <row r="35" spans="1:7" ht="22" customHeight="1" x14ac:dyDescent="0.35">
      <c r="A35" s="45" t="s">
        <v>77</v>
      </c>
      <c r="B35" s="30" t="s">
        <v>30</v>
      </c>
      <c r="C35" s="30" t="s">
        <v>31</v>
      </c>
      <c r="D35" s="30" t="s">
        <v>32</v>
      </c>
      <c r="E35" s="30" t="s">
        <v>33</v>
      </c>
      <c r="F35" s="30" t="s">
        <v>34</v>
      </c>
      <c r="G35" s="30" t="s">
        <v>35</v>
      </c>
    </row>
    <row r="36" spans="1:7" ht="20" customHeight="1" x14ac:dyDescent="0.35">
      <c r="A36" s="134" t="s">
        <v>78</v>
      </c>
      <c r="B36" s="135">
        <f>B32-B28</f>
        <v>0</v>
      </c>
      <c r="C36" s="135">
        <f>C32-C28</f>
        <v>0</v>
      </c>
      <c r="D36" s="135">
        <f>D32-D28</f>
        <v>0</v>
      </c>
      <c r="E36" s="135">
        <f>E32-E28</f>
        <v>0</v>
      </c>
      <c r="F36" s="135">
        <f>F32-F28</f>
        <v>0</v>
      </c>
      <c r="G36" s="135">
        <f>B36+C36+D36+E36+F36</f>
        <v>0</v>
      </c>
    </row>
    <row r="37" spans="1:7" ht="4" customHeight="1" x14ac:dyDescent="0.35">
      <c r="A37" s="25"/>
      <c r="B37" s="25"/>
      <c r="C37" s="25"/>
      <c r="D37" s="25"/>
      <c r="E37" s="25"/>
      <c r="F37" s="25"/>
      <c r="G37" s="25"/>
    </row>
    <row r="38" spans="1:7" ht="9.5" customHeight="1" x14ac:dyDescent="0.35">
      <c r="A38" s="136" t="s">
        <v>21</v>
      </c>
      <c r="B38" s="136"/>
      <c r="C38" s="136"/>
      <c r="D38" s="25"/>
      <c r="E38" s="25"/>
      <c r="F38" s="25"/>
      <c r="G38" s="25"/>
    </row>
    <row r="39" spans="1:7" ht="22" customHeight="1" x14ac:dyDescent="0.35">
      <c r="A39" s="45" t="s">
        <v>79</v>
      </c>
      <c r="B39" s="30" t="s">
        <v>30</v>
      </c>
      <c r="C39" s="30" t="s">
        <v>31</v>
      </c>
      <c r="D39" s="30" t="s">
        <v>32</v>
      </c>
      <c r="E39" s="30" t="s">
        <v>33</v>
      </c>
      <c r="F39" s="30" t="s">
        <v>34</v>
      </c>
      <c r="G39" s="30" t="s">
        <v>35</v>
      </c>
    </row>
    <row r="40" spans="1:7" ht="20.149999999999999" customHeight="1" x14ac:dyDescent="0.35">
      <c r="A40" s="48" t="s">
        <v>80</v>
      </c>
      <c r="B40" s="49">
        <f>IFERROR(B36/B23,0)</f>
        <v>0</v>
      </c>
      <c r="C40" s="49">
        <f t="shared" ref="C40:G40" si="2">IFERROR(C36/C23,0)</f>
        <v>0</v>
      </c>
      <c r="D40" s="49">
        <f t="shared" si="2"/>
        <v>0</v>
      </c>
      <c r="E40" s="49">
        <f t="shared" si="2"/>
        <v>0</v>
      </c>
      <c r="F40" s="49">
        <f t="shared" si="2"/>
        <v>0</v>
      </c>
      <c r="G40" s="49">
        <f t="shared" si="2"/>
        <v>0</v>
      </c>
    </row>
    <row r="41" spans="1:7" ht="4" customHeight="1" x14ac:dyDescent="0.35">
      <c r="A41" s="25"/>
      <c r="B41" s="25"/>
      <c r="C41" s="25"/>
      <c r="D41" s="25"/>
      <c r="E41" s="25"/>
      <c r="F41" s="25"/>
      <c r="G41" s="25"/>
    </row>
  </sheetData>
  <sheetProtection algorithmName="SHA-512" hashValue="gdKErM4OD2g+nG5YHgQTtsfHa6Ka42lVtzxuzZshxogVLAPuoWyMRsHg419uT6Fm2ZnkKYjM6OTAfRM1RdcUPQ==" saltValue="bgiO6rTremt49kWe78hHZQ==" spinCount="100000" sheet="1" objects="1" scenarios="1"/>
  <mergeCells count="12">
    <mergeCell ref="A30:C30"/>
    <mergeCell ref="A34:C34"/>
    <mergeCell ref="B1:E1"/>
    <mergeCell ref="A3:G3"/>
    <mergeCell ref="B5:G5"/>
    <mergeCell ref="A20:B20"/>
    <mergeCell ref="A8:G8"/>
    <mergeCell ref="A11:G11"/>
    <mergeCell ref="A17:G17"/>
    <mergeCell ref="A14:G14"/>
    <mergeCell ref="A26:C26"/>
    <mergeCell ref="F20:G20"/>
  </mergeCells>
  <phoneticPr fontId="2" type="noConversion"/>
  <hyperlinks>
    <hyperlink ref="F1" location="Intro!A1" display="Back to intro" xr:uid="{CCA4E7AC-4BBB-402D-9804-2AF8802024FA}"/>
    <hyperlink ref="F41" location="Intro!A1" display="Back to intro" xr:uid="{1EFFA7AD-A9C5-4E9F-8A5A-091DC3933CA4}"/>
  </hyperlinks>
  <pageMargins left="0.70866141732283472" right="0.70866141732283472" top="0.55118110236220474" bottom="0.35433070866141736" header="0.31496062992125984" footer="0.31496062992125984"/>
  <pageSetup paperSize="9" orientation="portrait" r:id="rId1"/>
  <headerFooter>
    <oddHeader>&amp;L&amp;A&amp;R&amp;P(&amp;N)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3EED-1B73-4A4F-BFBE-402A5DE2DB50}">
  <dimension ref="A1:G39"/>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0" t="s">
        <v>81</v>
      </c>
      <c r="B1" s="190"/>
      <c r="C1" s="190"/>
      <c r="D1" s="190"/>
      <c r="E1" s="190"/>
      <c r="F1" s="190"/>
      <c r="G1" s="41"/>
    </row>
    <row r="2" spans="1:7" ht="24" customHeight="1" x14ac:dyDescent="0.35">
      <c r="A2" s="42" t="s">
        <v>82</v>
      </c>
      <c r="B2" s="194"/>
      <c r="C2" s="194"/>
      <c r="D2" s="194"/>
      <c r="E2" s="194"/>
      <c r="F2" s="194"/>
      <c r="G2" s="194"/>
    </row>
    <row r="3" spans="1:7" ht="20.149999999999999" customHeight="1" x14ac:dyDescent="0.35">
      <c r="A3" s="43" t="s">
        <v>44</v>
      </c>
      <c r="B3" s="25"/>
      <c r="C3" s="25"/>
      <c r="D3" s="25"/>
      <c r="E3" s="25"/>
      <c r="F3" s="25"/>
      <c r="G3" s="25"/>
    </row>
    <row r="4" spans="1:7" ht="40" customHeight="1" x14ac:dyDescent="0.35">
      <c r="A4" s="186" t="s">
        <v>63</v>
      </c>
      <c r="B4" s="185"/>
      <c r="C4" s="185"/>
      <c r="D4" s="185"/>
      <c r="E4" s="185"/>
      <c r="F4" s="185"/>
      <c r="G4" s="185"/>
    </row>
    <row r="5" spans="1:7" ht="4" customHeight="1" x14ac:dyDescent="0.35">
      <c r="A5" s="25"/>
      <c r="B5" s="25"/>
      <c r="C5" s="25"/>
      <c r="D5" s="25"/>
      <c r="E5" s="25"/>
      <c r="F5" s="25"/>
      <c r="G5" s="25"/>
    </row>
    <row r="6" spans="1:7" ht="20.149999999999999" customHeight="1" x14ac:dyDescent="0.35">
      <c r="A6" s="43" t="s">
        <v>45</v>
      </c>
      <c r="B6" s="25"/>
      <c r="C6" s="25"/>
      <c r="D6" s="25"/>
      <c r="E6" s="25"/>
      <c r="F6" s="25"/>
      <c r="G6" s="25"/>
    </row>
    <row r="7" spans="1:7" ht="40" customHeight="1" x14ac:dyDescent="0.35">
      <c r="A7" s="186" t="s">
        <v>64</v>
      </c>
      <c r="B7" s="185"/>
      <c r="C7" s="185"/>
      <c r="D7" s="185"/>
      <c r="E7" s="185"/>
      <c r="F7" s="185"/>
      <c r="G7" s="185"/>
    </row>
    <row r="8" spans="1:7" ht="4" customHeight="1" x14ac:dyDescent="0.35">
      <c r="A8" s="25"/>
      <c r="B8" s="25"/>
      <c r="C8" s="25"/>
      <c r="D8" s="25"/>
      <c r="E8" s="25"/>
      <c r="F8" s="25"/>
      <c r="G8" s="25"/>
    </row>
    <row r="9" spans="1:7" ht="20.149999999999999" customHeight="1" x14ac:dyDescent="0.35">
      <c r="A9" s="43" t="s">
        <v>65</v>
      </c>
      <c r="B9" s="25"/>
      <c r="C9" s="25"/>
      <c r="D9" s="25"/>
      <c r="E9" s="25"/>
      <c r="F9" s="25"/>
      <c r="G9" s="25"/>
    </row>
    <row r="10" spans="1:7" ht="40" customHeight="1" x14ac:dyDescent="0.35">
      <c r="A10" s="186" t="s">
        <v>66</v>
      </c>
      <c r="B10" s="185"/>
      <c r="C10" s="185"/>
      <c r="D10" s="185"/>
      <c r="E10" s="185"/>
      <c r="F10" s="185"/>
      <c r="G10" s="185"/>
    </row>
    <row r="11" spans="1:7" ht="4" customHeight="1" x14ac:dyDescent="0.35">
      <c r="A11" s="25"/>
      <c r="B11" s="25"/>
      <c r="C11" s="25"/>
      <c r="D11" s="25"/>
      <c r="E11" s="25"/>
      <c r="F11" s="25"/>
      <c r="G11" s="25"/>
    </row>
    <row r="12" spans="1:7" ht="20.149999999999999" customHeight="1" x14ac:dyDescent="0.35">
      <c r="A12" s="43" t="s">
        <v>48</v>
      </c>
      <c r="B12" s="25"/>
      <c r="C12" s="25"/>
      <c r="D12" s="25"/>
      <c r="E12" s="25"/>
      <c r="F12" s="25"/>
      <c r="G12" s="25"/>
    </row>
    <row r="13" spans="1:7" ht="40" customHeight="1" x14ac:dyDescent="0.35">
      <c r="A13" s="186" t="s">
        <v>68</v>
      </c>
      <c r="B13" s="185"/>
      <c r="C13" s="185"/>
      <c r="D13" s="185"/>
      <c r="E13" s="185"/>
      <c r="F13" s="185"/>
      <c r="G13" s="185"/>
    </row>
    <row r="14" spans="1:7" ht="4" customHeight="1" x14ac:dyDescent="0.35">
      <c r="A14" s="25"/>
      <c r="B14" s="25"/>
      <c r="C14" s="25"/>
      <c r="D14" s="25"/>
      <c r="E14" s="25"/>
      <c r="F14" s="25"/>
      <c r="G14" s="25"/>
    </row>
    <row r="15" spans="1:7" ht="26.15" customHeight="1" x14ac:dyDescent="0.35">
      <c r="A15" s="44" t="s">
        <v>83</v>
      </c>
      <c r="B15" s="25"/>
      <c r="C15" s="25"/>
      <c r="D15" s="25"/>
      <c r="E15" s="25"/>
      <c r="F15" s="25"/>
      <c r="G15" s="25"/>
    </row>
    <row r="16" spans="1:7" ht="18" customHeight="1" x14ac:dyDescent="0.35">
      <c r="A16" s="197" t="s">
        <v>70</v>
      </c>
      <c r="B16" s="197"/>
      <c r="C16" s="25"/>
      <c r="D16" s="25"/>
      <c r="E16" s="28" t="s">
        <v>26</v>
      </c>
      <c r="F16" s="199" t="str">
        <f>Intro!C16</f>
        <v>SEK</v>
      </c>
      <c r="G16" s="199"/>
    </row>
    <row r="17" spans="1:7" ht="3" customHeight="1" x14ac:dyDescent="0.35">
      <c r="A17" s="25" t="s">
        <v>21</v>
      </c>
      <c r="B17" s="25"/>
      <c r="C17" s="25"/>
      <c r="D17" s="25"/>
      <c r="E17" s="25"/>
      <c r="F17" s="25"/>
      <c r="G17" s="25"/>
    </row>
    <row r="18" spans="1:7" ht="22" customHeight="1" x14ac:dyDescent="0.35">
      <c r="A18" s="45" t="s">
        <v>71</v>
      </c>
      <c r="B18" s="30" t="s">
        <v>30</v>
      </c>
      <c r="C18" s="30" t="s">
        <v>31</v>
      </c>
      <c r="D18" s="30" t="s">
        <v>32</v>
      </c>
      <c r="E18" s="30" t="s">
        <v>33</v>
      </c>
      <c r="F18" s="30" t="s">
        <v>34</v>
      </c>
      <c r="G18" s="30" t="s">
        <v>35</v>
      </c>
    </row>
    <row r="19" spans="1:7" ht="20.149999999999999" customHeight="1" x14ac:dyDescent="0.35">
      <c r="A19" s="32" t="s">
        <v>36</v>
      </c>
      <c r="B19" s="33">
        <v>0</v>
      </c>
      <c r="C19" s="33">
        <v>0</v>
      </c>
      <c r="D19" s="33">
        <v>0</v>
      </c>
      <c r="E19" s="33">
        <v>0</v>
      </c>
      <c r="F19" s="33">
        <v>0</v>
      </c>
      <c r="G19" s="132">
        <f>SUM(B19:F19)</f>
        <v>0</v>
      </c>
    </row>
    <row r="20" spans="1:7" ht="20.149999999999999" customHeight="1" x14ac:dyDescent="0.35">
      <c r="A20" s="34" t="s">
        <v>37</v>
      </c>
      <c r="B20" s="33">
        <v>0</v>
      </c>
      <c r="C20" s="33">
        <v>0</v>
      </c>
      <c r="D20" s="33">
        <v>0</v>
      </c>
      <c r="E20" s="33">
        <v>0</v>
      </c>
      <c r="F20" s="33">
        <v>0</v>
      </c>
      <c r="G20" s="35">
        <f>SUM(B20:F20)</f>
        <v>0</v>
      </c>
    </row>
    <row r="21" spans="1:7" ht="22" customHeight="1" x14ac:dyDescent="0.35">
      <c r="A21" s="36" t="s">
        <v>35</v>
      </c>
      <c r="B21" s="37">
        <f>B19+B20</f>
        <v>0</v>
      </c>
      <c r="C21" s="37">
        <f>C19+C20</f>
        <v>0</v>
      </c>
      <c r="D21" s="37">
        <f>D19+D20</f>
        <v>0</v>
      </c>
      <c r="E21" s="37">
        <f t="shared" ref="E21:F21" si="0">E19+E20</f>
        <v>0</v>
      </c>
      <c r="F21" s="37">
        <f t="shared" si="0"/>
        <v>0</v>
      </c>
      <c r="G21" s="37">
        <f>SUM(G19:G20)</f>
        <v>0</v>
      </c>
    </row>
    <row r="22" spans="1:7" ht="5.25" customHeight="1" x14ac:dyDescent="0.35">
      <c r="A22" s="25"/>
      <c r="B22" s="25"/>
      <c r="C22" s="25"/>
      <c r="D22" s="25"/>
      <c r="E22" s="25"/>
      <c r="F22" s="25"/>
      <c r="G22" s="25"/>
    </row>
    <row r="23" spans="1:7" ht="17.25" customHeight="1" x14ac:dyDescent="0.35">
      <c r="A23" s="196" t="s">
        <v>72</v>
      </c>
      <c r="B23" s="196"/>
      <c r="C23" s="196"/>
      <c r="D23" s="25"/>
      <c r="E23" s="25"/>
      <c r="F23" s="25"/>
      <c r="G23" s="25"/>
    </row>
    <row r="24" spans="1:7" ht="6" customHeight="1" x14ac:dyDescent="0.35">
      <c r="A24" s="51" t="s">
        <v>21</v>
      </c>
      <c r="B24" s="25"/>
      <c r="C24" s="25"/>
      <c r="D24" s="25"/>
      <c r="E24" s="25"/>
      <c r="F24" s="25"/>
      <c r="G24" s="25"/>
    </row>
    <row r="25" spans="1:7" ht="22" customHeight="1" x14ac:dyDescent="0.35">
      <c r="A25" s="45" t="s">
        <v>73</v>
      </c>
      <c r="B25" s="30" t="s">
        <v>30</v>
      </c>
      <c r="C25" s="30" t="s">
        <v>31</v>
      </c>
      <c r="D25" s="30" t="s">
        <v>32</v>
      </c>
      <c r="E25" s="30" t="s">
        <v>33</v>
      </c>
      <c r="F25" s="30" t="s">
        <v>34</v>
      </c>
      <c r="G25" s="30" t="s">
        <v>35</v>
      </c>
    </row>
    <row r="26" spans="1:7" ht="20.149999999999999" customHeight="1" x14ac:dyDescent="0.35">
      <c r="A26" s="46" t="s">
        <v>55</v>
      </c>
      <c r="B26" s="47">
        <v>0</v>
      </c>
      <c r="C26" s="47">
        <v>0</v>
      </c>
      <c r="D26" s="47">
        <v>0</v>
      </c>
      <c r="E26" s="47">
        <v>0</v>
      </c>
      <c r="F26" s="47">
        <v>0</v>
      </c>
      <c r="G26" s="133">
        <f>SUM(B26:F26)</f>
        <v>0</v>
      </c>
    </row>
    <row r="27" spans="1:7" ht="4" customHeight="1" x14ac:dyDescent="0.35">
      <c r="A27" s="25"/>
      <c r="B27" s="25"/>
      <c r="C27" s="25"/>
      <c r="D27" s="25"/>
      <c r="E27" s="25"/>
      <c r="F27" s="25"/>
      <c r="G27" s="25"/>
    </row>
    <row r="28" spans="1:7" ht="18" customHeight="1" x14ac:dyDescent="0.35">
      <c r="A28" s="198" t="s">
        <v>74</v>
      </c>
      <c r="B28" s="198"/>
      <c r="C28" s="198"/>
      <c r="D28" s="25"/>
      <c r="E28" s="25"/>
      <c r="F28" s="25"/>
      <c r="G28" s="25"/>
    </row>
    <row r="29" spans="1:7" ht="22" customHeight="1" x14ac:dyDescent="0.35">
      <c r="A29" s="45" t="s">
        <v>40</v>
      </c>
      <c r="B29" s="30" t="s">
        <v>30</v>
      </c>
      <c r="C29" s="30" t="s">
        <v>31</v>
      </c>
      <c r="D29" s="30" t="s">
        <v>32</v>
      </c>
      <c r="E29" s="30" t="s">
        <v>33</v>
      </c>
      <c r="F29" s="30" t="s">
        <v>34</v>
      </c>
      <c r="G29" s="30" t="s">
        <v>35</v>
      </c>
    </row>
    <row r="30" spans="1:7" ht="20.149999999999999" customHeight="1" x14ac:dyDescent="0.35">
      <c r="A30" s="46" t="s">
        <v>75</v>
      </c>
      <c r="B30" s="47">
        <v>0</v>
      </c>
      <c r="C30" s="47">
        <v>0</v>
      </c>
      <c r="D30" s="47">
        <v>0</v>
      </c>
      <c r="E30" s="47">
        <v>0</v>
      </c>
      <c r="F30" s="47">
        <v>0</v>
      </c>
      <c r="G30" s="133">
        <f>SUM(B30:F30)</f>
        <v>0</v>
      </c>
    </row>
    <row r="31" spans="1:7" ht="4" customHeight="1" x14ac:dyDescent="0.35">
      <c r="A31" s="25"/>
      <c r="B31" s="25"/>
      <c r="C31" s="25"/>
      <c r="D31" s="25"/>
      <c r="E31" s="25"/>
      <c r="F31" s="25"/>
      <c r="G31" s="25"/>
    </row>
    <row r="32" spans="1:7" ht="18" customHeight="1" x14ac:dyDescent="0.35">
      <c r="A32" s="197" t="s">
        <v>76</v>
      </c>
      <c r="B32" s="197"/>
      <c r="C32" s="25"/>
      <c r="D32" s="25"/>
      <c r="E32" s="25"/>
      <c r="F32" s="25"/>
      <c r="G32" s="25"/>
    </row>
    <row r="33" spans="1:7" ht="4" customHeight="1" x14ac:dyDescent="0.35">
      <c r="A33" s="25" t="s">
        <v>21</v>
      </c>
      <c r="B33" s="25"/>
      <c r="C33" s="25"/>
      <c r="D33" s="25"/>
      <c r="E33" s="25"/>
      <c r="F33" s="25"/>
      <c r="G33" s="25"/>
    </row>
    <row r="34" spans="1:7" ht="22" customHeight="1" x14ac:dyDescent="0.35">
      <c r="A34" s="45" t="s">
        <v>77</v>
      </c>
      <c r="B34" s="30" t="s">
        <v>30</v>
      </c>
      <c r="C34" s="30" t="s">
        <v>31</v>
      </c>
      <c r="D34" s="30" t="s">
        <v>32</v>
      </c>
      <c r="E34" s="30" t="s">
        <v>33</v>
      </c>
      <c r="F34" s="30" t="s">
        <v>34</v>
      </c>
      <c r="G34" s="30" t="s">
        <v>35</v>
      </c>
    </row>
    <row r="35" spans="1:7" ht="20.149999999999999" customHeight="1" x14ac:dyDescent="0.35">
      <c r="A35" s="134" t="s">
        <v>78</v>
      </c>
      <c r="B35" s="135">
        <f>B30-B26</f>
        <v>0</v>
      </c>
      <c r="C35" s="135">
        <f>C30-C26</f>
        <v>0</v>
      </c>
      <c r="D35" s="135">
        <f>D30-D26</f>
        <v>0</v>
      </c>
      <c r="E35" s="135">
        <f>E30-E26</f>
        <v>0</v>
      </c>
      <c r="F35" s="135">
        <f>F30-F26</f>
        <v>0</v>
      </c>
      <c r="G35" s="135">
        <f>SUM(B35:F35)</f>
        <v>0</v>
      </c>
    </row>
    <row r="36" spans="1:7" ht="4" customHeight="1" x14ac:dyDescent="0.35">
      <c r="A36" s="25"/>
      <c r="B36" s="25"/>
      <c r="C36" s="25"/>
      <c r="D36" s="25"/>
      <c r="E36" s="25"/>
      <c r="F36" s="25"/>
      <c r="G36" s="25"/>
    </row>
    <row r="37" spans="1:7" ht="22" customHeight="1" x14ac:dyDescent="0.35">
      <c r="A37" s="52" t="s">
        <v>42</v>
      </c>
      <c r="B37" s="53" t="s">
        <v>84</v>
      </c>
      <c r="C37" s="53" t="s">
        <v>31</v>
      </c>
      <c r="D37" s="53" t="s">
        <v>32</v>
      </c>
      <c r="E37" s="53" t="s">
        <v>33</v>
      </c>
      <c r="F37" s="53" t="s">
        <v>34</v>
      </c>
      <c r="G37" s="53" t="s">
        <v>35</v>
      </c>
    </row>
    <row r="38" spans="1:7" ht="22" customHeight="1" x14ac:dyDescent="0.35">
      <c r="A38" s="48" t="s">
        <v>80</v>
      </c>
      <c r="B38" s="54">
        <f>IFERROR(B35/B20,0)</f>
        <v>0</v>
      </c>
      <c r="C38" s="54">
        <f t="shared" ref="C38:F38" si="1">IFERROR(C35/C20,0)</f>
        <v>0</v>
      </c>
      <c r="D38" s="54">
        <f t="shared" si="1"/>
        <v>0</v>
      </c>
      <c r="E38" s="54">
        <f t="shared" si="1"/>
        <v>0</v>
      </c>
      <c r="F38" s="54">
        <f t="shared" si="1"/>
        <v>0</v>
      </c>
      <c r="G38" s="54">
        <f>AVERAGE(B38:F38)</f>
        <v>0</v>
      </c>
    </row>
    <row r="39" spans="1:7" ht="4" customHeight="1" x14ac:dyDescent="0.35"/>
  </sheetData>
  <sheetProtection algorithmName="SHA-512" hashValue="j7RBrj7A2VrQvBxWguYe2cXHadh18GSF22CuIznbYuCeKgihH5ahYlGX71NlPsytKqjZ7aELChlDapPSDN1Kvg==" saltValue="gKBrfrJiJnBXY0frWdAesg==" spinCount="100000" sheet="1" objects="1" scenarios="1"/>
  <mergeCells count="11">
    <mergeCell ref="B1:F1"/>
    <mergeCell ref="B2:G2"/>
    <mergeCell ref="A23:C23"/>
    <mergeCell ref="A32:B32"/>
    <mergeCell ref="A4:G4"/>
    <mergeCell ref="A7:G7"/>
    <mergeCell ref="A10:G10"/>
    <mergeCell ref="A13:G13"/>
    <mergeCell ref="A16:B16"/>
    <mergeCell ref="A28:C28"/>
    <mergeCell ref="F16:G16"/>
  </mergeCells>
  <phoneticPr fontId="2" type="noConversion"/>
  <pageMargins left="0.70866141732283472" right="0.70866141732283472" top="0.55118110236220474" bottom="0.35433070866141736" header="0.31496062992125984" footer="0.31496062992125984"/>
  <pageSetup paperSize="9" orientation="portrait" r:id="rId1"/>
  <headerFooter>
    <oddHeader>&amp;L&amp;A&amp;R&amp;N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45C7-E6A3-4EEF-9257-471114C9D0E5}">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0" t="s">
        <v>81</v>
      </c>
      <c r="B1" s="190"/>
      <c r="C1" s="190"/>
      <c r="D1" s="190"/>
      <c r="E1" s="190"/>
      <c r="F1" s="190"/>
      <c r="G1" s="41"/>
    </row>
    <row r="2" spans="1:7" ht="24" customHeight="1" x14ac:dyDescent="0.35">
      <c r="A2" s="42" t="s">
        <v>85</v>
      </c>
      <c r="B2" s="194"/>
      <c r="C2" s="194"/>
      <c r="D2" s="194"/>
      <c r="E2" s="194"/>
      <c r="F2" s="194"/>
      <c r="G2" s="194"/>
    </row>
    <row r="3" spans="1:7" ht="20.149999999999999" customHeight="1" x14ac:dyDescent="0.35">
      <c r="A3" s="43" t="s">
        <v>44</v>
      </c>
      <c r="B3" s="25"/>
      <c r="C3" s="25"/>
      <c r="D3" s="25"/>
      <c r="E3" s="25"/>
      <c r="F3" s="25"/>
      <c r="G3" s="25"/>
    </row>
    <row r="4" spans="1:7" ht="40" customHeight="1" x14ac:dyDescent="0.35">
      <c r="A4" s="186" t="s">
        <v>63</v>
      </c>
      <c r="B4" s="185"/>
      <c r="C4" s="185"/>
      <c r="D4" s="185"/>
      <c r="E4" s="185"/>
      <c r="F4" s="185"/>
      <c r="G4" s="185"/>
    </row>
    <row r="5" spans="1:7" ht="4" customHeight="1" x14ac:dyDescent="0.35">
      <c r="A5" s="25"/>
      <c r="B5" s="25"/>
      <c r="C5" s="25"/>
      <c r="D5" s="25"/>
      <c r="E5" s="25"/>
      <c r="F5" s="25"/>
      <c r="G5" s="25"/>
    </row>
    <row r="6" spans="1:7" ht="20.149999999999999" customHeight="1" x14ac:dyDescent="0.35">
      <c r="A6" s="43" t="s">
        <v>45</v>
      </c>
      <c r="B6" s="25"/>
      <c r="C6" s="25"/>
      <c r="D6" s="25"/>
      <c r="E6" s="25"/>
      <c r="F6" s="25"/>
      <c r="G6" s="25"/>
    </row>
    <row r="7" spans="1:7" ht="40" customHeight="1" x14ac:dyDescent="0.35">
      <c r="A7" s="186" t="s">
        <v>64</v>
      </c>
      <c r="B7" s="185"/>
      <c r="C7" s="185"/>
      <c r="D7" s="185"/>
      <c r="E7" s="185"/>
      <c r="F7" s="185"/>
      <c r="G7" s="185"/>
    </row>
    <row r="8" spans="1:7" ht="4" customHeight="1" x14ac:dyDescent="0.35">
      <c r="A8" s="25"/>
      <c r="B8" s="25"/>
      <c r="C8" s="25"/>
      <c r="D8" s="25"/>
      <c r="E8" s="25"/>
      <c r="F8" s="25"/>
      <c r="G8" s="25"/>
    </row>
    <row r="9" spans="1:7" ht="20.149999999999999" customHeight="1" x14ac:dyDescent="0.35">
      <c r="A9" s="43" t="s">
        <v>65</v>
      </c>
      <c r="B9" s="25"/>
      <c r="C9" s="25"/>
      <c r="D9" s="25"/>
      <c r="E9" s="25"/>
      <c r="F9" s="25"/>
      <c r="G9" s="25"/>
    </row>
    <row r="10" spans="1:7" ht="40" customHeight="1" x14ac:dyDescent="0.35">
      <c r="A10" s="186" t="s">
        <v>66</v>
      </c>
      <c r="B10" s="185"/>
      <c r="C10" s="185"/>
      <c r="D10" s="185"/>
      <c r="E10" s="185"/>
      <c r="F10" s="185"/>
      <c r="G10" s="185"/>
    </row>
    <row r="11" spans="1:7" ht="4" customHeight="1" x14ac:dyDescent="0.35">
      <c r="A11" s="25"/>
      <c r="B11" s="25"/>
      <c r="C11" s="25"/>
      <c r="D11" s="25"/>
      <c r="E11" s="25"/>
      <c r="F11" s="25"/>
      <c r="G11" s="25"/>
    </row>
    <row r="12" spans="1:7" ht="20.149999999999999" customHeight="1" x14ac:dyDescent="0.35">
      <c r="A12" s="43" t="s">
        <v>86</v>
      </c>
      <c r="B12" s="25"/>
      <c r="C12" s="25"/>
      <c r="D12" s="25"/>
      <c r="E12" s="25"/>
      <c r="F12" s="25"/>
      <c r="G12" s="25"/>
    </row>
    <row r="13" spans="1:7" ht="40" customHeight="1" x14ac:dyDescent="0.35">
      <c r="A13" s="186" t="s">
        <v>68</v>
      </c>
      <c r="B13" s="185"/>
      <c r="C13" s="185"/>
      <c r="D13" s="185"/>
      <c r="E13" s="185"/>
      <c r="F13" s="185"/>
      <c r="G13" s="185"/>
    </row>
    <row r="14" spans="1:7" ht="4" customHeight="1" x14ac:dyDescent="0.35">
      <c r="A14" s="25"/>
      <c r="B14" s="25"/>
      <c r="C14" s="25"/>
      <c r="D14" s="25"/>
      <c r="E14" s="25"/>
      <c r="F14" s="25"/>
      <c r="G14" s="25"/>
    </row>
    <row r="15" spans="1:7" ht="26.15" customHeight="1" x14ac:dyDescent="0.35">
      <c r="A15" s="44" t="s">
        <v>87</v>
      </c>
      <c r="B15" s="25"/>
      <c r="C15" s="25"/>
      <c r="D15" s="25"/>
      <c r="E15" s="25"/>
      <c r="F15" s="25"/>
      <c r="G15" s="25"/>
    </row>
    <row r="16" spans="1:7" ht="18" customHeight="1" x14ac:dyDescent="0.35">
      <c r="A16" s="197" t="s">
        <v>70</v>
      </c>
      <c r="B16" s="197"/>
      <c r="C16" s="197"/>
      <c r="D16" s="25"/>
      <c r="E16" s="28" t="s">
        <v>26</v>
      </c>
      <c r="F16" s="199" t="str">
        <f>Intro!C16</f>
        <v>SEK</v>
      </c>
      <c r="G16" s="199"/>
    </row>
    <row r="17" spans="1:7" ht="3.75" customHeight="1" x14ac:dyDescent="0.35">
      <c r="A17" s="25" t="s">
        <v>21</v>
      </c>
      <c r="B17" s="25"/>
      <c r="C17" s="25"/>
      <c r="D17" s="25"/>
      <c r="E17" s="25"/>
      <c r="F17" s="25"/>
      <c r="G17" s="25"/>
    </row>
    <row r="18" spans="1:7" ht="22" customHeight="1" x14ac:dyDescent="0.35">
      <c r="A18" s="45" t="s">
        <v>71</v>
      </c>
      <c r="B18" s="30" t="s">
        <v>30</v>
      </c>
      <c r="C18" s="30" t="s">
        <v>31</v>
      </c>
      <c r="D18" s="30" t="s">
        <v>32</v>
      </c>
      <c r="E18" s="30" t="s">
        <v>33</v>
      </c>
      <c r="F18" s="30" t="s">
        <v>34</v>
      </c>
      <c r="G18" s="30" t="s">
        <v>35</v>
      </c>
    </row>
    <row r="19" spans="1:7" ht="20.149999999999999" customHeight="1" x14ac:dyDescent="0.35">
      <c r="A19" s="32" t="s">
        <v>36</v>
      </c>
      <c r="B19" s="33">
        <v>0</v>
      </c>
      <c r="C19" s="33">
        <v>0</v>
      </c>
      <c r="D19" s="33">
        <v>0</v>
      </c>
      <c r="E19" s="33">
        <v>0</v>
      </c>
      <c r="F19" s="33">
        <v>0</v>
      </c>
      <c r="G19" s="132">
        <f>SUM(B19:F19)</f>
        <v>0</v>
      </c>
    </row>
    <row r="20" spans="1:7" ht="20.149999999999999" customHeight="1" x14ac:dyDescent="0.35">
      <c r="A20" s="34" t="s">
        <v>37</v>
      </c>
      <c r="B20" s="33">
        <v>0</v>
      </c>
      <c r="C20" s="33">
        <v>0</v>
      </c>
      <c r="D20" s="33">
        <v>0</v>
      </c>
      <c r="E20" s="33">
        <v>0</v>
      </c>
      <c r="F20" s="33">
        <v>0</v>
      </c>
      <c r="G20" s="35">
        <f>SUM(B20:F20)</f>
        <v>0</v>
      </c>
    </row>
    <row r="21" spans="1:7" ht="22" customHeight="1" x14ac:dyDescent="0.35">
      <c r="A21" s="36" t="s">
        <v>35</v>
      </c>
      <c r="B21" s="37">
        <f>B19+B20</f>
        <v>0</v>
      </c>
      <c r="C21" s="37">
        <f>C19+C20</f>
        <v>0</v>
      </c>
      <c r="D21" s="37">
        <f>D19+D20</f>
        <v>0</v>
      </c>
      <c r="E21" s="37">
        <f t="shared" ref="E21:F21" si="0">E19+E20</f>
        <v>0</v>
      </c>
      <c r="F21" s="37">
        <f t="shared" si="0"/>
        <v>0</v>
      </c>
      <c r="G21" s="37">
        <f>SUM(G19:G20)</f>
        <v>0</v>
      </c>
    </row>
    <row r="22" spans="1:7" x14ac:dyDescent="0.35">
      <c r="A22" s="25"/>
      <c r="B22" s="25"/>
      <c r="C22" s="25"/>
      <c r="D22" s="25"/>
      <c r="E22" s="25"/>
      <c r="F22" s="25"/>
      <c r="G22" s="25"/>
    </row>
    <row r="23" spans="1:7" ht="14.25" customHeight="1" x14ac:dyDescent="0.35">
      <c r="A23" s="196" t="s">
        <v>72</v>
      </c>
      <c r="B23" s="196"/>
      <c r="C23" s="196"/>
      <c r="D23" s="25"/>
      <c r="E23" s="25"/>
      <c r="F23" s="25"/>
      <c r="G23" s="25"/>
    </row>
    <row r="24" spans="1:7" ht="4.5" customHeight="1" x14ac:dyDescent="0.35">
      <c r="A24" s="51" t="s">
        <v>21</v>
      </c>
      <c r="B24" s="25"/>
      <c r="C24" s="25"/>
      <c r="D24" s="25"/>
      <c r="E24" s="25"/>
      <c r="F24" s="25"/>
      <c r="G24" s="25"/>
    </row>
    <row r="25" spans="1:7" ht="22" customHeight="1" x14ac:dyDescent="0.35">
      <c r="A25" s="45" t="s">
        <v>73</v>
      </c>
      <c r="B25" s="30" t="s">
        <v>30</v>
      </c>
      <c r="C25" s="30" t="s">
        <v>31</v>
      </c>
      <c r="D25" s="30" t="s">
        <v>32</v>
      </c>
      <c r="E25" s="30" t="s">
        <v>33</v>
      </c>
      <c r="F25" s="30" t="s">
        <v>34</v>
      </c>
      <c r="G25" s="30" t="s">
        <v>35</v>
      </c>
    </row>
    <row r="26" spans="1:7" ht="20.149999999999999" customHeight="1" x14ac:dyDescent="0.35">
      <c r="A26" s="46" t="s">
        <v>55</v>
      </c>
      <c r="B26" s="47">
        <v>0</v>
      </c>
      <c r="C26" s="47">
        <v>0</v>
      </c>
      <c r="D26" s="47">
        <v>0</v>
      </c>
      <c r="E26" s="47">
        <v>0</v>
      </c>
      <c r="F26" s="47">
        <v>0</v>
      </c>
      <c r="G26" s="133">
        <f>SUM(B26:F26)</f>
        <v>0</v>
      </c>
    </row>
    <row r="27" spans="1:7" ht="13.5" customHeight="1" x14ac:dyDescent="0.35">
      <c r="A27" s="25"/>
      <c r="B27" s="25"/>
      <c r="C27" s="25"/>
      <c r="D27" s="25"/>
      <c r="E27" s="25"/>
      <c r="F27" s="25"/>
      <c r="G27" s="25"/>
    </row>
    <row r="28" spans="1:7" ht="18" customHeight="1" x14ac:dyDescent="0.35">
      <c r="A28" s="197" t="s">
        <v>74</v>
      </c>
      <c r="B28" s="197"/>
      <c r="C28" s="197"/>
      <c r="D28" s="25"/>
      <c r="E28" s="25"/>
      <c r="F28" s="25"/>
      <c r="G28" s="25"/>
    </row>
    <row r="29" spans="1:7" ht="3.75" customHeight="1" x14ac:dyDescent="0.35">
      <c r="A29" s="25" t="s">
        <v>21</v>
      </c>
      <c r="B29" s="25"/>
      <c r="C29" s="25"/>
      <c r="D29" s="25"/>
      <c r="E29" s="25"/>
      <c r="F29" s="25"/>
      <c r="G29" s="25"/>
    </row>
    <row r="30" spans="1:7" ht="22" customHeight="1" x14ac:dyDescent="0.35">
      <c r="A30" s="45" t="s">
        <v>40</v>
      </c>
      <c r="B30" s="30" t="s">
        <v>30</v>
      </c>
      <c r="C30" s="30" t="s">
        <v>31</v>
      </c>
      <c r="D30" s="30" t="s">
        <v>32</v>
      </c>
      <c r="E30" s="30" t="s">
        <v>33</v>
      </c>
      <c r="F30" s="30" t="s">
        <v>34</v>
      </c>
      <c r="G30" s="30" t="s">
        <v>35</v>
      </c>
    </row>
    <row r="31" spans="1:7" ht="20.149999999999999" customHeight="1" x14ac:dyDescent="0.35">
      <c r="A31" s="46" t="s">
        <v>75</v>
      </c>
      <c r="B31" s="47">
        <v>0</v>
      </c>
      <c r="C31" s="47">
        <v>0</v>
      </c>
      <c r="D31" s="47">
        <v>0</v>
      </c>
      <c r="E31" s="47">
        <v>0</v>
      </c>
      <c r="F31" s="47">
        <v>0</v>
      </c>
      <c r="G31" s="133">
        <f>SUM(B31:F31)</f>
        <v>0</v>
      </c>
    </row>
    <row r="32" spans="1:7" ht="11.25" customHeight="1" x14ac:dyDescent="0.35">
      <c r="A32" s="25"/>
      <c r="B32" s="25"/>
      <c r="C32" s="25"/>
      <c r="D32" s="25"/>
      <c r="E32" s="25"/>
      <c r="F32" s="25"/>
      <c r="G32" s="25"/>
    </row>
    <row r="33" spans="1:7" ht="18" customHeight="1" x14ac:dyDescent="0.35">
      <c r="A33" s="197" t="s">
        <v>76</v>
      </c>
      <c r="B33" s="197"/>
      <c r="C33" s="197"/>
      <c r="D33" s="25"/>
      <c r="E33" s="25"/>
      <c r="F33" s="25"/>
      <c r="G33" s="25"/>
    </row>
    <row r="34" spans="1:7" ht="4" customHeight="1" x14ac:dyDescent="0.35">
      <c r="A34" s="25" t="s">
        <v>21</v>
      </c>
      <c r="B34" s="25"/>
      <c r="C34" s="25"/>
      <c r="D34" s="25"/>
      <c r="E34" s="25"/>
      <c r="F34" s="25"/>
      <c r="G34" s="25"/>
    </row>
    <row r="35" spans="1:7" ht="22" customHeight="1" x14ac:dyDescent="0.35">
      <c r="A35" s="45" t="s">
        <v>77</v>
      </c>
      <c r="B35" s="30" t="s">
        <v>30</v>
      </c>
      <c r="C35" s="30" t="s">
        <v>31</v>
      </c>
      <c r="D35" s="30" t="s">
        <v>32</v>
      </c>
      <c r="E35" s="30" t="s">
        <v>33</v>
      </c>
      <c r="F35" s="30" t="s">
        <v>34</v>
      </c>
      <c r="G35" s="30" t="s">
        <v>35</v>
      </c>
    </row>
    <row r="36" spans="1:7" ht="20.149999999999999" customHeight="1" x14ac:dyDescent="0.35">
      <c r="A36" s="134" t="s">
        <v>78</v>
      </c>
      <c r="B36" s="135">
        <f>B31-B26</f>
        <v>0</v>
      </c>
      <c r="C36" s="135">
        <f>C31-C26</f>
        <v>0</v>
      </c>
      <c r="D36" s="135">
        <f>D31-D26</f>
        <v>0</v>
      </c>
      <c r="E36" s="135">
        <f t="shared" ref="E36" si="1">E31-E26</f>
        <v>0</v>
      </c>
      <c r="F36" s="135">
        <f>F31-F26</f>
        <v>0</v>
      </c>
      <c r="G36" s="135">
        <f>SUM(B36:F36)</f>
        <v>0</v>
      </c>
    </row>
    <row r="37" spans="1:7" ht="4" customHeight="1" x14ac:dyDescent="0.35">
      <c r="A37" s="25"/>
      <c r="B37" s="25"/>
      <c r="C37" s="25"/>
      <c r="D37" s="25"/>
      <c r="E37" s="25"/>
      <c r="F37" s="25"/>
      <c r="G37" s="25"/>
    </row>
    <row r="38" spans="1:7" ht="22" customHeight="1" x14ac:dyDescent="0.35">
      <c r="A38" s="52" t="s">
        <v>42</v>
      </c>
      <c r="B38" s="53" t="s">
        <v>84</v>
      </c>
      <c r="C38" s="53" t="s">
        <v>31</v>
      </c>
      <c r="D38" s="53" t="s">
        <v>32</v>
      </c>
      <c r="E38" s="53" t="s">
        <v>33</v>
      </c>
      <c r="F38" s="53" t="s">
        <v>34</v>
      </c>
      <c r="G38" s="53" t="s">
        <v>35</v>
      </c>
    </row>
    <row r="39" spans="1:7" ht="22" customHeight="1" x14ac:dyDescent="0.35">
      <c r="A39" s="48" t="s">
        <v>80</v>
      </c>
      <c r="B39" s="54">
        <f>IFERROR(B36/B20,0)</f>
        <v>0</v>
      </c>
      <c r="C39" s="54">
        <f t="shared" ref="C39:F39" si="2">IFERROR(C36/C20,0)</f>
        <v>0</v>
      </c>
      <c r="D39" s="54">
        <f t="shared" si="2"/>
        <v>0</v>
      </c>
      <c r="E39" s="54">
        <f t="shared" si="2"/>
        <v>0</v>
      </c>
      <c r="F39" s="54">
        <f t="shared" si="2"/>
        <v>0</v>
      </c>
      <c r="G39" s="54">
        <f>AVERAGE(B39:F39)</f>
        <v>0</v>
      </c>
    </row>
    <row r="40" spans="1:7" ht="4" customHeight="1" x14ac:dyDescent="0.35"/>
  </sheetData>
  <sheetProtection algorithmName="SHA-512" hashValue="p0ULOXxNMeH7nHvNA4jfdQi/zMFhf2UfKSof1I+QPGiUo17oT8Lt9rqpwLjYobKikNaoRJkentyf1hPkiOf6vA==" saltValue="nUXmKMf8HknNarx/bPWFSQ==" spinCount="100000" sheet="1" objects="1" scenarios="1"/>
  <mergeCells count="11">
    <mergeCell ref="A28:C28"/>
    <mergeCell ref="A33:C33"/>
    <mergeCell ref="B1:F1"/>
    <mergeCell ref="B2:G2"/>
    <mergeCell ref="A23:C23"/>
    <mergeCell ref="A4:G4"/>
    <mergeCell ref="A7:G7"/>
    <mergeCell ref="A10:G10"/>
    <mergeCell ref="A13:G13"/>
    <mergeCell ref="A16:C16"/>
    <mergeCell ref="F16:G16"/>
  </mergeCells>
  <phoneticPr fontId="2" type="noConversion"/>
  <pageMargins left="0.70866141732283472" right="0.51181102362204722" top="0.55118110236220474" bottom="0.35433070866141736" header="0.31496062992125984" footer="0.31496062992125984"/>
  <pageSetup paperSize="9" orientation="portrait" r:id="rId1"/>
  <headerFooter>
    <oddHeader>&amp;L&amp;A&amp;R&amp;N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D824-BD20-4598-873A-3C066445DB73}">
  <dimension ref="A1:H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0" t="s">
        <v>81</v>
      </c>
      <c r="B1" s="190"/>
      <c r="C1" s="190"/>
      <c r="D1" s="190"/>
      <c r="E1" s="190"/>
      <c r="F1" s="190"/>
      <c r="G1" s="41"/>
    </row>
    <row r="2" spans="1:7" ht="24" customHeight="1" x14ac:dyDescent="0.35">
      <c r="A2" s="42" t="s">
        <v>88</v>
      </c>
      <c r="B2" s="194"/>
      <c r="C2" s="194"/>
      <c r="D2" s="194"/>
      <c r="E2" s="194"/>
      <c r="F2" s="194"/>
      <c r="G2" s="194"/>
    </row>
    <row r="3" spans="1:7" ht="20.149999999999999" customHeight="1" x14ac:dyDescent="0.35">
      <c r="A3" s="43" t="s">
        <v>44</v>
      </c>
      <c r="B3" s="25"/>
      <c r="C3" s="25"/>
      <c r="D3" s="25"/>
      <c r="E3" s="25"/>
      <c r="F3" s="25"/>
      <c r="G3" s="25"/>
    </row>
    <row r="4" spans="1:7" ht="40" customHeight="1" x14ac:dyDescent="0.35">
      <c r="A4" s="186" t="s">
        <v>63</v>
      </c>
      <c r="B4" s="185"/>
      <c r="C4" s="185"/>
      <c r="D4" s="185"/>
      <c r="E4" s="185"/>
      <c r="F4" s="185"/>
      <c r="G4" s="185"/>
    </row>
    <row r="5" spans="1:7" ht="4" customHeight="1" x14ac:dyDescent="0.35">
      <c r="A5" s="25"/>
      <c r="B5" s="25"/>
      <c r="C5" s="25"/>
      <c r="D5" s="25"/>
      <c r="E5" s="25"/>
      <c r="F5" s="25"/>
      <c r="G5" s="25"/>
    </row>
    <row r="6" spans="1:7" ht="20.149999999999999" customHeight="1" x14ac:dyDescent="0.35">
      <c r="A6" s="43" t="s">
        <v>45</v>
      </c>
      <c r="B6" s="25"/>
      <c r="C6" s="25"/>
      <c r="D6" s="25"/>
      <c r="E6" s="25"/>
      <c r="F6" s="25"/>
      <c r="G6" s="25"/>
    </row>
    <row r="7" spans="1:7" ht="40" customHeight="1" x14ac:dyDescent="0.35">
      <c r="A7" s="186" t="s">
        <v>64</v>
      </c>
      <c r="B7" s="185"/>
      <c r="C7" s="185"/>
      <c r="D7" s="185"/>
      <c r="E7" s="185"/>
      <c r="F7" s="185"/>
      <c r="G7" s="185"/>
    </row>
    <row r="8" spans="1:7" ht="4" customHeight="1" x14ac:dyDescent="0.35">
      <c r="A8" s="25"/>
      <c r="B8" s="25"/>
      <c r="C8" s="25"/>
      <c r="D8" s="25"/>
      <c r="E8" s="25"/>
      <c r="F8" s="25"/>
      <c r="G8" s="25"/>
    </row>
    <row r="9" spans="1:7" ht="20.149999999999999" customHeight="1" x14ac:dyDescent="0.35">
      <c r="A9" s="43" t="s">
        <v>65</v>
      </c>
      <c r="B9" s="25"/>
      <c r="C9" s="25"/>
      <c r="D9" s="25"/>
      <c r="E9" s="25"/>
      <c r="F9" s="25"/>
      <c r="G9" s="25"/>
    </row>
    <row r="10" spans="1:7" ht="40" customHeight="1" x14ac:dyDescent="0.35">
      <c r="A10" s="186" t="s">
        <v>66</v>
      </c>
      <c r="B10" s="185"/>
      <c r="C10" s="185"/>
      <c r="D10" s="185"/>
      <c r="E10" s="185"/>
      <c r="F10" s="185"/>
      <c r="G10" s="185"/>
    </row>
    <row r="11" spans="1:7" ht="4" customHeight="1" x14ac:dyDescent="0.35">
      <c r="A11" s="25"/>
      <c r="B11" s="25"/>
      <c r="C11" s="25"/>
      <c r="D11" s="25"/>
      <c r="E11" s="25"/>
      <c r="F11" s="25"/>
      <c r="G11" s="25"/>
    </row>
    <row r="12" spans="1:7" ht="20.149999999999999" customHeight="1" x14ac:dyDescent="0.35">
      <c r="A12" s="43" t="s">
        <v>48</v>
      </c>
      <c r="B12" s="25"/>
      <c r="C12" s="25"/>
      <c r="D12" s="25"/>
      <c r="E12" s="25"/>
      <c r="F12" s="25"/>
      <c r="G12" s="25"/>
    </row>
    <row r="13" spans="1:7" ht="40" customHeight="1" x14ac:dyDescent="0.35">
      <c r="A13" s="186" t="s">
        <v>68</v>
      </c>
      <c r="B13" s="185"/>
      <c r="C13" s="185"/>
      <c r="D13" s="185"/>
      <c r="E13" s="185"/>
      <c r="F13" s="185"/>
      <c r="G13" s="185"/>
    </row>
    <row r="14" spans="1:7" ht="4" customHeight="1" x14ac:dyDescent="0.35">
      <c r="A14" s="25"/>
      <c r="B14" s="25"/>
      <c r="C14" s="25"/>
      <c r="D14" s="25"/>
      <c r="E14" s="25"/>
      <c r="F14" s="25"/>
      <c r="G14" s="25"/>
    </row>
    <row r="15" spans="1:7" ht="26.15" customHeight="1" x14ac:dyDescent="0.35">
      <c r="A15" s="55" t="s">
        <v>89</v>
      </c>
      <c r="B15" s="25"/>
      <c r="C15" s="25"/>
      <c r="D15" s="25"/>
      <c r="E15" s="25"/>
      <c r="F15" s="25"/>
      <c r="G15" s="25"/>
    </row>
    <row r="16" spans="1:7" ht="18" customHeight="1" x14ac:dyDescent="0.35">
      <c r="A16" s="197" t="s">
        <v>70</v>
      </c>
      <c r="B16" s="197"/>
      <c r="C16" s="197"/>
      <c r="D16" s="25"/>
      <c r="E16" s="28" t="s">
        <v>26</v>
      </c>
      <c r="F16" s="199" t="str">
        <f>Intro!C16</f>
        <v>SEK</v>
      </c>
      <c r="G16" s="199"/>
    </row>
    <row r="17" spans="1:8" ht="4" customHeight="1" x14ac:dyDescent="0.35">
      <c r="A17" s="25" t="s">
        <v>21</v>
      </c>
      <c r="B17" s="25"/>
      <c r="C17" s="25"/>
      <c r="D17" s="25"/>
      <c r="E17" s="25"/>
      <c r="F17" s="25"/>
      <c r="G17" s="25"/>
    </row>
    <row r="18" spans="1:8" ht="22" customHeight="1" x14ac:dyDescent="0.35">
      <c r="A18" s="45" t="s">
        <v>71</v>
      </c>
      <c r="B18" s="30" t="s">
        <v>30</v>
      </c>
      <c r="C18" s="30" t="s">
        <v>31</v>
      </c>
      <c r="D18" s="30" t="s">
        <v>32</v>
      </c>
      <c r="E18" s="30" t="s">
        <v>33</v>
      </c>
      <c r="F18" s="30" t="s">
        <v>34</v>
      </c>
      <c r="G18" s="30" t="s">
        <v>35</v>
      </c>
    </row>
    <row r="19" spans="1:8" ht="20.149999999999999" customHeight="1" x14ac:dyDescent="0.35">
      <c r="A19" s="32" t="s">
        <v>36</v>
      </c>
      <c r="B19" s="56">
        <v>0</v>
      </c>
      <c r="C19" s="56">
        <v>0</v>
      </c>
      <c r="D19" s="56">
        <v>0</v>
      </c>
      <c r="E19" s="56">
        <v>0</v>
      </c>
      <c r="F19" s="56">
        <v>0</v>
      </c>
      <c r="G19" s="132">
        <f>SUM(B19:F19)</f>
        <v>0</v>
      </c>
      <c r="H19" s="57"/>
    </row>
    <row r="20" spans="1:8" ht="20.149999999999999" customHeight="1" x14ac:dyDescent="0.35">
      <c r="A20" s="34" t="s">
        <v>37</v>
      </c>
      <c r="B20" s="56">
        <v>0</v>
      </c>
      <c r="C20" s="56">
        <v>0</v>
      </c>
      <c r="D20" s="56">
        <v>0</v>
      </c>
      <c r="E20" s="56">
        <v>0</v>
      </c>
      <c r="F20" s="56">
        <v>0</v>
      </c>
      <c r="G20" s="35">
        <f>SUM(B20:F20)</f>
        <v>0</v>
      </c>
      <c r="H20" s="57"/>
    </row>
    <row r="21" spans="1:8" ht="22" customHeight="1" x14ac:dyDescent="0.35">
      <c r="A21" s="36" t="s">
        <v>35</v>
      </c>
      <c r="B21" s="37">
        <f>B19+B20</f>
        <v>0</v>
      </c>
      <c r="C21" s="37">
        <f>C19+C20</f>
        <v>0</v>
      </c>
      <c r="D21" s="37">
        <f>D19+D20</f>
        <v>0</v>
      </c>
      <c r="E21" s="37">
        <f t="shared" ref="E21:F21" si="0">E19+E20</f>
        <v>0</v>
      </c>
      <c r="F21" s="37">
        <f t="shared" si="0"/>
        <v>0</v>
      </c>
      <c r="G21" s="37">
        <f>SUM(G19:G20)</f>
        <v>0</v>
      </c>
      <c r="H21" s="57"/>
    </row>
    <row r="22" spans="1:8" x14ac:dyDescent="0.35">
      <c r="A22" s="25"/>
      <c r="B22" s="25"/>
      <c r="C22" s="25"/>
      <c r="D22" s="25"/>
      <c r="E22" s="25"/>
      <c r="F22" s="25"/>
      <c r="G22" s="25"/>
      <c r="H22" s="57"/>
    </row>
    <row r="23" spans="1:8" ht="15.75" customHeight="1" x14ac:dyDescent="0.35">
      <c r="A23" s="197" t="s">
        <v>72</v>
      </c>
      <c r="B23" s="197"/>
      <c r="C23" s="197"/>
      <c r="D23" s="25"/>
      <c r="E23" s="25"/>
      <c r="F23" s="25"/>
      <c r="G23" s="25"/>
      <c r="H23" s="57"/>
    </row>
    <row r="24" spans="1:8" ht="3.75" hidden="1" customHeight="1" x14ac:dyDescent="0.35">
      <c r="A24" s="51" t="s">
        <v>21</v>
      </c>
      <c r="B24" s="25"/>
      <c r="C24" s="25"/>
      <c r="D24" s="25"/>
      <c r="E24" s="25"/>
      <c r="F24" s="25"/>
      <c r="G24" s="25"/>
      <c r="H24" s="57"/>
    </row>
    <row r="25" spans="1:8" ht="22" customHeight="1" x14ac:dyDescent="0.35">
      <c r="A25" s="45" t="s">
        <v>73</v>
      </c>
      <c r="B25" s="30" t="s">
        <v>30</v>
      </c>
      <c r="C25" s="30" t="s">
        <v>31</v>
      </c>
      <c r="D25" s="30" t="s">
        <v>32</v>
      </c>
      <c r="E25" s="30" t="s">
        <v>33</v>
      </c>
      <c r="F25" s="30" t="s">
        <v>34</v>
      </c>
      <c r="G25" s="30" t="s">
        <v>35</v>
      </c>
      <c r="H25" s="57"/>
    </row>
    <row r="26" spans="1:8" ht="20.149999999999999" customHeight="1" x14ac:dyDescent="0.35">
      <c r="A26" s="46" t="s">
        <v>55</v>
      </c>
      <c r="B26" s="58">
        <v>0</v>
      </c>
      <c r="C26" s="58">
        <v>0</v>
      </c>
      <c r="D26" s="58">
        <v>0</v>
      </c>
      <c r="E26" s="58">
        <v>0</v>
      </c>
      <c r="F26" s="58">
        <v>0</v>
      </c>
      <c r="G26" s="133">
        <f>SUM(B26:F26)</f>
        <v>0</v>
      </c>
      <c r="H26" s="57"/>
    </row>
    <row r="27" spans="1:8" ht="4" customHeight="1" x14ac:dyDescent="0.35">
      <c r="A27" s="25"/>
      <c r="B27" s="25"/>
      <c r="C27" s="25"/>
      <c r="D27" s="25"/>
      <c r="E27" s="25"/>
      <c r="F27" s="25"/>
      <c r="G27" s="25"/>
      <c r="H27" s="57"/>
    </row>
    <row r="28" spans="1:8" ht="22.5" customHeight="1" x14ac:dyDescent="0.35">
      <c r="A28" s="200" t="s">
        <v>74</v>
      </c>
      <c r="B28" s="200"/>
      <c r="C28" s="200"/>
      <c r="D28" s="25"/>
      <c r="E28" s="25"/>
      <c r="F28" s="25"/>
      <c r="G28" s="25"/>
      <c r="H28" s="57"/>
    </row>
    <row r="29" spans="1:8" ht="2.25" customHeight="1" x14ac:dyDescent="0.35">
      <c r="A29" s="25" t="s">
        <v>21</v>
      </c>
      <c r="B29" s="25"/>
      <c r="C29" s="25"/>
      <c r="D29" s="25"/>
      <c r="E29" s="25"/>
      <c r="F29" s="25"/>
      <c r="G29" s="25"/>
      <c r="H29" s="57"/>
    </row>
    <row r="30" spans="1:8" ht="22" customHeight="1" x14ac:dyDescent="0.35">
      <c r="A30" s="45" t="s">
        <v>40</v>
      </c>
      <c r="B30" s="30" t="s">
        <v>30</v>
      </c>
      <c r="C30" s="30" t="s">
        <v>31</v>
      </c>
      <c r="D30" s="30" t="s">
        <v>32</v>
      </c>
      <c r="E30" s="30" t="s">
        <v>33</v>
      </c>
      <c r="F30" s="30" t="s">
        <v>34</v>
      </c>
      <c r="G30" s="30" t="s">
        <v>35</v>
      </c>
      <c r="H30" s="57"/>
    </row>
    <row r="31" spans="1:8" ht="20.149999999999999" customHeight="1" x14ac:dyDescent="0.35">
      <c r="A31" s="46" t="s">
        <v>75</v>
      </c>
      <c r="B31" s="58">
        <v>0</v>
      </c>
      <c r="C31" s="58">
        <v>0</v>
      </c>
      <c r="D31" s="58">
        <v>0</v>
      </c>
      <c r="E31" s="58">
        <v>0</v>
      </c>
      <c r="F31" s="58">
        <v>0</v>
      </c>
      <c r="G31" s="133">
        <f>SUM(B31:F31)</f>
        <v>0</v>
      </c>
      <c r="H31" s="57"/>
    </row>
    <row r="32" spans="1:8" ht="4" customHeight="1" x14ac:dyDescent="0.35">
      <c r="A32" s="25"/>
      <c r="B32" s="25"/>
      <c r="C32" s="25"/>
      <c r="D32" s="25"/>
      <c r="E32" s="25"/>
      <c r="F32" s="25"/>
      <c r="G32" s="25"/>
      <c r="H32" s="57"/>
    </row>
    <row r="33" spans="1:8" ht="18" customHeight="1" x14ac:dyDescent="0.35">
      <c r="A33" s="197" t="s">
        <v>76</v>
      </c>
      <c r="B33" s="197"/>
      <c r="C33" s="197"/>
      <c r="D33" s="25"/>
      <c r="E33" s="25"/>
      <c r="F33" s="25"/>
      <c r="G33" s="25"/>
      <c r="H33" s="57"/>
    </row>
    <row r="34" spans="1:8" ht="4" customHeight="1" x14ac:dyDescent="0.35">
      <c r="A34" s="25" t="s">
        <v>21</v>
      </c>
      <c r="B34" s="25"/>
      <c r="C34" s="25"/>
      <c r="D34" s="25"/>
      <c r="E34" s="25"/>
      <c r="F34" s="25"/>
      <c r="G34" s="25"/>
      <c r="H34" s="57"/>
    </row>
    <row r="35" spans="1:8" ht="22" customHeight="1" x14ac:dyDescent="0.35">
      <c r="A35" s="45" t="s">
        <v>77</v>
      </c>
      <c r="B35" s="30" t="s">
        <v>30</v>
      </c>
      <c r="C35" s="30" t="s">
        <v>31</v>
      </c>
      <c r="D35" s="30" t="s">
        <v>32</v>
      </c>
      <c r="E35" s="30" t="s">
        <v>33</v>
      </c>
      <c r="F35" s="30" t="s">
        <v>34</v>
      </c>
      <c r="G35" s="30" t="s">
        <v>35</v>
      </c>
      <c r="H35" s="57"/>
    </row>
    <row r="36" spans="1:8" ht="20.149999999999999" customHeight="1" x14ac:dyDescent="0.35">
      <c r="A36" s="134" t="s">
        <v>78</v>
      </c>
      <c r="B36" s="135">
        <f>B31-B26</f>
        <v>0</v>
      </c>
      <c r="C36" s="135">
        <f>C31-C26</f>
        <v>0</v>
      </c>
      <c r="D36" s="135">
        <f>D31-D26</f>
        <v>0</v>
      </c>
      <c r="E36" s="135">
        <f t="shared" ref="E36" si="1">E31-E26</f>
        <v>0</v>
      </c>
      <c r="F36" s="135">
        <f>F31-F26</f>
        <v>0</v>
      </c>
      <c r="G36" s="135">
        <f>SUM(B36:F36)</f>
        <v>0</v>
      </c>
      <c r="H36" s="57"/>
    </row>
    <row r="37" spans="1:8" ht="4" customHeight="1" x14ac:dyDescent="0.35">
      <c r="A37" s="25"/>
      <c r="B37" s="25"/>
      <c r="C37" s="25"/>
      <c r="D37" s="25"/>
      <c r="E37" s="25"/>
      <c r="F37" s="25"/>
      <c r="G37" s="25"/>
    </row>
    <row r="38" spans="1:8" ht="22" customHeight="1" x14ac:dyDescent="0.35">
      <c r="A38" s="52" t="s">
        <v>42</v>
      </c>
      <c r="B38" s="53" t="s">
        <v>84</v>
      </c>
      <c r="C38" s="53" t="s">
        <v>31</v>
      </c>
      <c r="D38" s="53" t="s">
        <v>32</v>
      </c>
      <c r="E38" s="53" t="s">
        <v>33</v>
      </c>
      <c r="F38" s="53" t="s">
        <v>34</v>
      </c>
      <c r="G38" s="53" t="s">
        <v>35</v>
      </c>
    </row>
    <row r="39" spans="1:8" ht="22" customHeight="1" x14ac:dyDescent="0.35">
      <c r="A39" s="48" t="s">
        <v>80</v>
      </c>
      <c r="B39" s="54">
        <f>IFERROR(B36/B20,0)</f>
        <v>0</v>
      </c>
      <c r="C39" s="54">
        <f t="shared" ref="C39:F39" si="2">IFERROR(C36/C20,0)</f>
        <v>0</v>
      </c>
      <c r="D39" s="54">
        <f t="shared" si="2"/>
        <v>0</v>
      </c>
      <c r="E39" s="54">
        <f t="shared" si="2"/>
        <v>0</v>
      </c>
      <c r="F39" s="54">
        <f t="shared" si="2"/>
        <v>0</v>
      </c>
      <c r="G39" s="54">
        <f>AVERAGE(B39:F39)</f>
        <v>0</v>
      </c>
    </row>
    <row r="40" spans="1:8" ht="4" customHeight="1" x14ac:dyDescent="0.35"/>
  </sheetData>
  <sheetProtection algorithmName="SHA-512" hashValue="3P16odhV4/S0kbnp/jCiUraAEkLvkSGL5abs0lXdUZOLNxuNrhUYFwfP4/tvmrAGfRZGJeqGshOkbIXcb1im+Q==" saltValue="jhdTpECY1IQtlsZTazOgtw==" spinCount="100000" sheet="1" objects="1" scenarios="1"/>
  <mergeCells count="11">
    <mergeCell ref="A28:C28"/>
    <mergeCell ref="A33:C33"/>
    <mergeCell ref="B1:F1"/>
    <mergeCell ref="A23:C23"/>
    <mergeCell ref="B2:G2"/>
    <mergeCell ref="A4:G4"/>
    <mergeCell ref="A7:G7"/>
    <mergeCell ref="A10:G10"/>
    <mergeCell ref="A13:G13"/>
    <mergeCell ref="A16:C16"/>
    <mergeCell ref="F16:G16"/>
  </mergeCells>
  <phoneticPr fontId="2" type="noConversion"/>
  <pageMargins left="0.70866141732283472" right="0.70866141732283472" top="0.55118110236220474" bottom="0.35433070866141736" header="0.31496062992125984" footer="0.31496062992125984"/>
  <pageSetup paperSize="9" orientation="portrait" r:id="rId1"/>
  <headerFooter>
    <oddHeader>&amp;L&amp;A&amp;R&amp;N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034E-E8CA-4A3D-BB28-1D2C3C6850AB}">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0" t="s">
        <v>81</v>
      </c>
      <c r="B1" s="190"/>
      <c r="C1" s="190"/>
      <c r="D1" s="190"/>
      <c r="E1" s="190"/>
      <c r="F1" s="190"/>
      <c r="G1" s="41"/>
    </row>
    <row r="2" spans="1:7" ht="24" customHeight="1" x14ac:dyDescent="0.35">
      <c r="A2" s="42" t="s">
        <v>90</v>
      </c>
      <c r="B2" s="194"/>
      <c r="C2" s="194"/>
      <c r="D2" s="194"/>
      <c r="E2" s="194"/>
      <c r="F2" s="194"/>
      <c r="G2" s="194"/>
    </row>
    <row r="3" spans="1:7" ht="20.149999999999999" customHeight="1" x14ac:dyDescent="0.35">
      <c r="A3" s="43" t="s">
        <v>44</v>
      </c>
      <c r="B3" s="25"/>
      <c r="C3" s="25"/>
      <c r="D3" s="25"/>
      <c r="E3" s="25"/>
      <c r="F3" s="25"/>
      <c r="G3" s="25"/>
    </row>
    <row r="4" spans="1:7" ht="40" customHeight="1" x14ac:dyDescent="0.35">
      <c r="A4" s="186" t="s">
        <v>63</v>
      </c>
      <c r="B4" s="185"/>
      <c r="C4" s="185"/>
      <c r="D4" s="185"/>
      <c r="E4" s="185"/>
      <c r="F4" s="185"/>
      <c r="G4" s="185"/>
    </row>
    <row r="5" spans="1:7" ht="4" customHeight="1" x14ac:dyDescent="0.35">
      <c r="A5" s="25"/>
      <c r="B5" s="25"/>
      <c r="C5" s="25"/>
      <c r="D5" s="25"/>
      <c r="E5" s="25"/>
      <c r="F5" s="25"/>
      <c r="G5" s="25"/>
    </row>
    <row r="6" spans="1:7" ht="20.149999999999999" customHeight="1" x14ac:dyDescent="0.35">
      <c r="A6" s="43" t="s">
        <v>45</v>
      </c>
      <c r="B6" s="25"/>
      <c r="C6" s="25"/>
      <c r="D6" s="25"/>
      <c r="E6" s="25"/>
      <c r="F6" s="25"/>
      <c r="G6" s="25"/>
    </row>
    <row r="7" spans="1:7" ht="40" customHeight="1" x14ac:dyDescent="0.35">
      <c r="A7" s="186" t="s">
        <v>64</v>
      </c>
      <c r="B7" s="185"/>
      <c r="C7" s="185"/>
      <c r="D7" s="185"/>
      <c r="E7" s="185"/>
      <c r="F7" s="185"/>
      <c r="G7" s="185"/>
    </row>
    <row r="8" spans="1:7" ht="4" customHeight="1" x14ac:dyDescent="0.35">
      <c r="A8" s="25"/>
      <c r="B8" s="25"/>
      <c r="C8" s="25"/>
      <c r="D8" s="25"/>
      <c r="E8" s="25"/>
      <c r="F8" s="25"/>
      <c r="G8" s="25"/>
    </row>
    <row r="9" spans="1:7" ht="20.149999999999999" customHeight="1" x14ac:dyDescent="0.35">
      <c r="A9" s="43" t="s">
        <v>65</v>
      </c>
      <c r="B9" s="25"/>
      <c r="C9" s="25"/>
      <c r="D9" s="25"/>
      <c r="E9" s="25"/>
      <c r="F9" s="25"/>
      <c r="G9" s="25"/>
    </row>
    <row r="10" spans="1:7" ht="40" customHeight="1" x14ac:dyDescent="0.35">
      <c r="A10" s="186" t="s">
        <v>66</v>
      </c>
      <c r="B10" s="185"/>
      <c r="C10" s="185"/>
      <c r="D10" s="185"/>
      <c r="E10" s="185"/>
      <c r="F10" s="185"/>
      <c r="G10" s="185"/>
    </row>
    <row r="11" spans="1:7" ht="4" customHeight="1" x14ac:dyDescent="0.35">
      <c r="A11" s="25"/>
      <c r="B11" s="25"/>
      <c r="C11" s="25"/>
      <c r="D11" s="25"/>
      <c r="E11" s="25"/>
      <c r="F11" s="25"/>
      <c r="G11" s="25"/>
    </row>
    <row r="12" spans="1:7" ht="20.149999999999999" customHeight="1" x14ac:dyDescent="0.35">
      <c r="A12" s="43" t="s">
        <v>48</v>
      </c>
      <c r="B12" s="25"/>
      <c r="C12" s="25"/>
      <c r="D12" s="25"/>
      <c r="E12" s="25"/>
      <c r="F12" s="25"/>
      <c r="G12" s="25"/>
    </row>
    <row r="13" spans="1:7" ht="40" customHeight="1" x14ac:dyDescent="0.35">
      <c r="A13" s="186" t="s">
        <v>68</v>
      </c>
      <c r="B13" s="185"/>
      <c r="C13" s="185"/>
      <c r="D13" s="185"/>
      <c r="E13" s="185"/>
      <c r="F13" s="185"/>
      <c r="G13" s="185"/>
    </row>
    <row r="14" spans="1:7" ht="4" customHeight="1" x14ac:dyDescent="0.35">
      <c r="A14" s="25"/>
      <c r="B14" s="25"/>
      <c r="C14" s="25"/>
      <c r="D14" s="25"/>
      <c r="E14" s="25"/>
      <c r="F14" s="25"/>
      <c r="G14" s="25"/>
    </row>
    <row r="15" spans="1:7" ht="26.15" customHeight="1" x14ac:dyDescent="0.35">
      <c r="A15" s="55" t="s">
        <v>91</v>
      </c>
      <c r="B15" s="25"/>
      <c r="C15" s="25"/>
      <c r="D15" s="25"/>
      <c r="E15" s="25"/>
      <c r="F15" s="25"/>
      <c r="G15" s="25"/>
    </row>
    <row r="16" spans="1:7" ht="18" customHeight="1" x14ac:dyDescent="0.35">
      <c r="A16" s="197" t="s">
        <v>70</v>
      </c>
      <c r="B16" s="197"/>
      <c r="C16" s="197"/>
      <c r="D16" s="25"/>
      <c r="E16" s="28" t="s">
        <v>26</v>
      </c>
      <c r="F16" s="199" t="str">
        <f>Intro!C16</f>
        <v>SEK</v>
      </c>
      <c r="G16" s="199"/>
    </row>
    <row r="17" spans="1:7" ht="4" customHeight="1" x14ac:dyDescent="0.35">
      <c r="A17" s="25" t="s">
        <v>21</v>
      </c>
      <c r="B17" s="25"/>
      <c r="C17" s="25"/>
      <c r="D17" s="25"/>
      <c r="E17" s="25"/>
      <c r="F17" s="25"/>
      <c r="G17" s="25"/>
    </row>
    <row r="18" spans="1:7" ht="22" customHeight="1" x14ac:dyDescent="0.35">
      <c r="A18" s="45" t="s">
        <v>71</v>
      </c>
      <c r="B18" s="30" t="s">
        <v>30</v>
      </c>
      <c r="C18" s="30" t="s">
        <v>31</v>
      </c>
      <c r="D18" s="30" t="s">
        <v>32</v>
      </c>
      <c r="E18" s="30" t="s">
        <v>33</v>
      </c>
      <c r="F18" s="30" t="s">
        <v>34</v>
      </c>
      <c r="G18" s="30" t="s">
        <v>35</v>
      </c>
    </row>
    <row r="19" spans="1:7" ht="20.149999999999999" customHeight="1" x14ac:dyDescent="0.35">
      <c r="A19" s="32" t="s">
        <v>36</v>
      </c>
      <c r="B19" s="33">
        <v>0</v>
      </c>
      <c r="C19" s="33">
        <v>0</v>
      </c>
      <c r="D19" s="33">
        <v>0</v>
      </c>
      <c r="E19" s="33">
        <v>0</v>
      </c>
      <c r="F19" s="33">
        <v>0</v>
      </c>
      <c r="G19" s="132">
        <f>SUM(B19:F19)</f>
        <v>0</v>
      </c>
    </row>
    <row r="20" spans="1:7" ht="20.149999999999999" customHeight="1" x14ac:dyDescent="0.35">
      <c r="A20" s="34" t="s">
        <v>37</v>
      </c>
      <c r="B20" s="33">
        <v>0</v>
      </c>
      <c r="C20" s="33">
        <v>0</v>
      </c>
      <c r="D20" s="33">
        <v>0</v>
      </c>
      <c r="E20" s="33">
        <v>0</v>
      </c>
      <c r="F20" s="33">
        <v>0</v>
      </c>
      <c r="G20" s="35">
        <f>SUM(B20:F20)</f>
        <v>0</v>
      </c>
    </row>
    <row r="21" spans="1:7" ht="22" customHeight="1" x14ac:dyDescent="0.35">
      <c r="A21" s="36" t="s">
        <v>35</v>
      </c>
      <c r="B21" s="37">
        <f>B19+B20</f>
        <v>0</v>
      </c>
      <c r="C21" s="37">
        <f>C19+C20</f>
        <v>0</v>
      </c>
      <c r="D21" s="37">
        <f>D19+D20</f>
        <v>0</v>
      </c>
      <c r="E21" s="37">
        <f t="shared" ref="E21:F21" si="0">E19+E20</f>
        <v>0</v>
      </c>
      <c r="F21" s="37">
        <f t="shared" si="0"/>
        <v>0</v>
      </c>
      <c r="G21" s="37">
        <f>SUM(G19:G20)</f>
        <v>0</v>
      </c>
    </row>
    <row r="22" spans="1:7" x14ac:dyDescent="0.35">
      <c r="A22" s="25"/>
      <c r="B22" s="25"/>
      <c r="C22" s="25"/>
      <c r="D22" s="25"/>
      <c r="E22" s="25"/>
      <c r="F22" s="25"/>
      <c r="G22" s="25"/>
    </row>
    <row r="23" spans="1:7" ht="12" customHeight="1" x14ac:dyDescent="0.35">
      <c r="A23" s="196" t="s">
        <v>72</v>
      </c>
      <c r="B23" s="196"/>
      <c r="C23" s="196"/>
      <c r="D23" s="25"/>
      <c r="E23" s="25"/>
      <c r="F23" s="25"/>
      <c r="G23" s="25"/>
    </row>
    <row r="24" spans="1:7" ht="3.75" customHeight="1" x14ac:dyDescent="0.35">
      <c r="A24" s="51" t="s">
        <v>21</v>
      </c>
      <c r="B24" s="25"/>
      <c r="C24" s="25"/>
      <c r="D24" s="25"/>
      <c r="E24" s="25"/>
      <c r="F24" s="25"/>
      <c r="G24" s="25"/>
    </row>
    <row r="25" spans="1:7" ht="22" customHeight="1" x14ac:dyDescent="0.35">
      <c r="A25" s="45" t="s">
        <v>73</v>
      </c>
      <c r="B25" s="30" t="s">
        <v>30</v>
      </c>
      <c r="C25" s="30" t="s">
        <v>31</v>
      </c>
      <c r="D25" s="30" t="s">
        <v>32</v>
      </c>
      <c r="E25" s="30" t="s">
        <v>33</v>
      </c>
      <c r="F25" s="30" t="s">
        <v>34</v>
      </c>
      <c r="G25" s="30" t="s">
        <v>35</v>
      </c>
    </row>
    <row r="26" spans="1:7" ht="20.149999999999999" customHeight="1" x14ac:dyDescent="0.35">
      <c r="A26" s="46" t="s">
        <v>55</v>
      </c>
      <c r="B26" s="47">
        <v>0</v>
      </c>
      <c r="C26" s="47">
        <v>0</v>
      </c>
      <c r="D26" s="47">
        <v>0</v>
      </c>
      <c r="E26" s="47">
        <v>0</v>
      </c>
      <c r="F26" s="47">
        <v>0</v>
      </c>
      <c r="G26" s="133">
        <f>SUM(B26:F26)</f>
        <v>0</v>
      </c>
    </row>
    <row r="27" spans="1:7" ht="4" customHeight="1" x14ac:dyDescent="0.35">
      <c r="A27" s="25"/>
      <c r="B27" s="25"/>
      <c r="C27" s="25"/>
      <c r="D27" s="25"/>
      <c r="E27" s="25"/>
      <c r="F27" s="25"/>
      <c r="G27" s="25"/>
    </row>
    <row r="28" spans="1:7" ht="18" customHeight="1" x14ac:dyDescent="0.35">
      <c r="A28" s="200" t="s">
        <v>74</v>
      </c>
      <c r="B28" s="200"/>
      <c r="C28" s="200"/>
      <c r="D28" s="25"/>
      <c r="E28" s="25"/>
      <c r="F28" s="25"/>
      <c r="G28" s="25"/>
    </row>
    <row r="29" spans="1:7" ht="4" customHeight="1" x14ac:dyDescent="0.35">
      <c r="A29" s="25" t="s">
        <v>21</v>
      </c>
      <c r="B29" s="25"/>
      <c r="C29" s="25"/>
      <c r="D29" s="25"/>
      <c r="E29" s="25"/>
      <c r="F29" s="25"/>
      <c r="G29" s="25"/>
    </row>
    <row r="30" spans="1:7" ht="22" customHeight="1" x14ac:dyDescent="0.35">
      <c r="A30" s="45" t="s">
        <v>40</v>
      </c>
      <c r="B30" s="30" t="s">
        <v>30</v>
      </c>
      <c r="C30" s="30" t="s">
        <v>31</v>
      </c>
      <c r="D30" s="30" t="s">
        <v>32</v>
      </c>
      <c r="E30" s="30" t="s">
        <v>33</v>
      </c>
      <c r="F30" s="30" t="s">
        <v>34</v>
      </c>
      <c r="G30" s="30" t="s">
        <v>35</v>
      </c>
    </row>
    <row r="31" spans="1:7" ht="20.149999999999999" customHeight="1" x14ac:dyDescent="0.35">
      <c r="A31" s="46" t="s">
        <v>75</v>
      </c>
      <c r="B31" s="47">
        <v>0</v>
      </c>
      <c r="C31" s="47">
        <v>0</v>
      </c>
      <c r="D31" s="47">
        <v>0</v>
      </c>
      <c r="E31" s="47">
        <v>0</v>
      </c>
      <c r="F31" s="47">
        <v>0</v>
      </c>
      <c r="G31" s="133">
        <f>SUM(B31:F31)</f>
        <v>0</v>
      </c>
    </row>
    <row r="32" spans="1:7" ht="4" customHeight="1" x14ac:dyDescent="0.35">
      <c r="A32" s="25"/>
      <c r="B32" s="25"/>
      <c r="C32" s="25"/>
      <c r="D32" s="25"/>
      <c r="E32" s="25"/>
      <c r="F32" s="25"/>
      <c r="G32" s="25"/>
    </row>
    <row r="33" spans="1:7" ht="18" customHeight="1" x14ac:dyDescent="0.35">
      <c r="A33" s="200" t="s">
        <v>76</v>
      </c>
      <c r="B33" s="200"/>
      <c r="C33" s="200"/>
      <c r="D33" s="25"/>
      <c r="E33" s="25"/>
      <c r="F33" s="25"/>
      <c r="G33" s="25"/>
    </row>
    <row r="34" spans="1:7" ht="4" customHeight="1" x14ac:dyDescent="0.35">
      <c r="A34" s="25" t="s">
        <v>21</v>
      </c>
      <c r="B34" s="25"/>
      <c r="C34" s="25"/>
      <c r="D34" s="25"/>
      <c r="E34" s="25"/>
      <c r="F34" s="25"/>
      <c r="G34" s="25"/>
    </row>
    <row r="35" spans="1:7" ht="22" customHeight="1" x14ac:dyDescent="0.35">
      <c r="A35" s="45" t="s">
        <v>77</v>
      </c>
      <c r="B35" s="30" t="s">
        <v>30</v>
      </c>
      <c r="C35" s="30" t="s">
        <v>31</v>
      </c>
      <c r="D35" s="30" t="s">
        <v>32</v>
      </c>
      <c r="E35" s="30" t="s">
        <v>33</v>
      </c>
      <c r="F35" s="30" t="s">
        <v>34</v>
      </c>
      <c r="G35" s="30" t="s">
        <v>35</v>
      </c>
    </row>
    <row r="36" spans="1:7" ht="20.149999999999999" customHeight="1" x14ac:dyDescent="0.35">
      <c r="A36" s="134" t="s">
        <v>78</v>
      </c>
      <c r="B36" s="135">
        <f>B31-B26</f>
        <v>0</v>
      </c>
      <c r="C36" s="135">
        <f>C31-C26</f>
        <v>0</v>
      </c>
      <c r="D36" s="135">
        <f>D31-D26</f>
        <v>0</v>
      </c>
      <c r="E36" s="135">
        <f t="shared" ref="E36:F36" si="1">E31-E26</f>
        <v>0</v>
      </c>
      <c r="F36" s="135">
        <f t="shared" si="1"/>
        <v>0</v>
      </c>
      <c r="G36" s="135">
        <f>SUM(B36:F36)</f>
        <v>0</v>
      </c>
    </row>
    <row r="37" spans="1:7" ht="4" customHeight="1" x14ac:dyDescent="0.35">
      <c r="A37" s="25"/>
      <c r="B37" s="25"/>
      <c r="C37" s="25"/>
      <c r="D37" s="25"/>
      <c r="E37" s="25"/>
      <c r="F37" s="25"/>
      <c r="G37" s="25"/>
    </row>
    <row r="38" spans="1:7" ht="22" customHeight="1" x14ac:dyDescent="0.35">
      <c r="A38" s="52" t="s">
        <v>42</v>
      </c>
      <c r="B38" s="53" t="s">
        <v>84</v>
      </c>
      <c r="C38" s="53" t="s">
        <v>31</v>
      </c>
      <c r="D38" s="53" t="s">
        <v>32</v>
      </c>
      <c r="E38" s="53" t="s">
        <v>33</v>
      </c>
      <c r="F38" s="53" t="s">
        <v>34</v>
      </c>
      <c r="G38" s="53" t="s">
        <v>35</v>
      </c>
    </row>
    <row r="39" spans="1:7" ht="22" customHeight="1" x14ac:dyDescent="0.35">
      <c r="A39" s="48" t="s">
        <v>80</v>
      </c>
      <c r="B39" s="54">
        <f>IFERROR(B36/B20,0)</f>
        <v>0</v>
      </c>
      <c r="C39" s="54">
        <f t="shared" ref="C39:F39" si="2">IFERROR(C36/C20,0)</f>
        <v>0</v>
      </c>
      <c r="D39" s="54">
        <f t="shared" si="2"/>
        <v>0</v>
      </c>
      <c r="E39" s="54">
        <f t="shared" si="2"/>
        <v>0</v>
      </c>
      <c r="F39" s="54">
        <f t="shared" si="2"/>
        <v>0</v>
      </c>
      <c r="G39" s="54">
        <f>AVERAGE(B39:F39)</f>
        <v>0</v>
      </c>
    </row>
    <row r="40" spans="1:7" ht="4" customHeight="1" x14ac:dyDescent="0.35"/>
  </sheetData>
  <sheetProtection algorithmName="SHA-512" hashValue="cprznwWa9fcCsmuBWP+iMP9J+Y/P6t5X3WMcH9L6iTcRyhyxzZdLio+KbUP8rIL+5NfdwJSDAI70Ft7aw+RTBA==" saltValue="Wldaa4xhkOfqGtgNRtdTQw==" spinCount="100000" sheet="1" objects="1" scenarios="1"/>
  <mergeCells count="11">
    <mergeCell ref="B1:F1"/>
    <mergeCell ref="A23:C23"/>
    <mergeCell ref="A28:C28"/>
    <mergeCell ref="A33:C33"/>
    <mergeCell ref="B2:G2"/>
    <mergeCell ref="A4:G4"/>
    <mergeCell ref="A7:G7"/>
    <mergeCell ref="A10:G10"/>
    <mergeCell ref="A13:G13"/>
    <mergeCell ref="A16:C16"/>
    <mergeCell ref="F16:G16"/>
  </mergeCells>
  <phoneticPr fontId="2" type="noConversion"/>
  <pageMargins left="0.70866141732283472" right="0.51181102362204722" top="0.55118110236220474" bottom="0.35433070866141736" header="0.31496062992125984" footer="0.31496062992125984"/>
  <pageSetup paperSize="9" orientation="portrait" r:id="rId1"/>
  <headerFooter>
    <oddHeader>&amp;L&amp;A&amp;R&amp;N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CA8D-898C-487C-B622-AC3AEDCBB2C3}">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thickTop="1" x14ac:dyDescent="0.35">
      <c r="A1" s="40" t="s">
        <v>81</v>
      </c>
      <c r="B1" s="190"/>
      <c r="C1" s="190"/>
      <c r="D1" s="190"/>
      <c r="E1" s="190"/>
      <c r="F1" s="190"/>
      <c r="G1" s="41"/>
    </row>
    <row r="2" spans="1:7" ht="24" customHeight="1" x14ac:dyDescent="0.35">
      <c r="A2" s="50" t="s">
        <v>92</v>
      </c>
      <c r="B2" s="193"/>
      <c r="C2" s="193"/>
      <c r="D2" s="193"/>
      <c r="E2" s="193"/>
      <c r="F2" s="193"/>
      <c r="G2" s="193"/>
    </row>
    <row r="3" spans="1:7" ht="20.149999999999999" customHeight="1" x14ac:dyDescent="0.35">
      <c r="A3" s="43" t="s">
        <v>44</v>
      </c>
      <c r="B3" s="25"/>
      <c r="C3" s="25"/>
      <c r="D3" s="25"/>
      <c r="E3" s="25"/>
      <c r="F3" s="25"/>
      <c r="G3" s="25"/>
    </row>
    <row r="4" spans="1:7" ht="40" customHeight="1" x14ac:dyDescent="0.35">
      <c r="A4" s="186" t="s">
        <v>63</v>
      </c>
      <c r="B4" s="185"/>
      <c r="C4" s="185"/>
      <c r="D4" s="185"/>
      <c r="E4" s="185"/>
      <c r="F4" s="185"/>
      <c r="G4" s="185"/>
    </row>
    <row r="5" spans="1:7" ht="4" customHeight="1" x14ac:dyDescent="0.35">
      <c r="A5" s="25"/>
      <c r="B5" s="25"/>
      <c r="C5" s="25"/>
      <c r="D5" s="25"/>
      <c r="E5" s="25"/>
      <c r="F5" s="25"/>
      <c r="G5" s="25"/>
    </row>
    <row r="6" spans="1:7" ht="20.149999999999999" customHeight="1" x14ac:dyDescent="0.35">
      <c r="A6" s="43" t="s">
        <v>45</v>
      </c>
      <c r="B6" s="25"/>
      <c r="C6" s="25"/>
      <c r="D6" s="25"/>
      <c r="E6" s="25"/>
      <c r="F6" s="25"/>
      <c r="G6" s="25"/>
    </row>
    <row r="7" spans="1:7" ht="40" customHeight="1" x14ac:dyDescent="0.35">
      <c r="A7" s="186" t="s">
        <v>64</v>
      </c>
      <c r="B7" s="185"/>
      <c r="C7" s="185"/>
      <c r="D7" s="185"/>
      <c r="E7" s="185"/>
      <c r="F7" s="185"/>
      <c r="G7" s="185"/>
    </row>
    <row r="8" spans="1:7" ht="4" customHeight="1" x14ac:dyDescent="0.35">
      <c r="A8" s="25"/>
      <c r="B8" s="25"/>
      <c r="C8" s="25"/>
      <c r="D8" s="25"/>
      <c r="E8" s="25"/>
      <c r="F8" s="25"/>
      <c r="G8" s="25"/>
    </row>
    <row r="9" spans="1:7" ht="20.149999999999999" customHeight="1" x14ac:dyDescent="0.35">
      <c r="A9" s="43" t="s">
        <v>65</v>
      </c>
      <c r="B9" s="25"/>
      <c r="C9" s="25"/>
      <c r="D9" s="25"/>
      <c r="E9" s="25"/>
      <c r="F9" s="25"/>
      <c r="G9" s="25"/>
    </row>
    <row r="10" spans="1:7" ht="40" customHeight="1" x14ac:dyDescent="0.35">
      <c r="A10" s="186" t="s">
        <v>66</v>
      </c>
      <c r="B10" s="185"/>
      <c r="C10" s="185"/>
      <c r="D10" s="185"/>
      <c r="E10" s="185"/>
      <c r="F10" s="185"/>
      <c r="G10" s="185"/>
    </row>
    <row r="11" spans="1:7" ht="4" customHeight="1" x14ac:dyDescent="0.35">
      <c r="A11" s="25"/>
      <c r="B11" s="25"/>
      <c r="C11" s="25"/>
      <c r="D11" s="25"/>
      <c r="E11" s="25"/>
      <c r="F11" s="25"/>
      <c r="G11" s="25"/>
    </row>
    <row r="12" spans="1:7" ht="20.149999999999999" customHeight="1" x14ac:dyDescent="0.35">
      <c r="A12" s="43" t="s">
        <v>48</v>
      </c>
      <c r="B12" s="25"/>
      <c r="C12" s="25"/>
      <c r="D12" s="25"/>
      <c r="E12" s="25"/>
      <c r="F12" s="25"/>
      <c r="G12" s="25"/>
    </row>
    <row r="13" spans="1:7" ht="40" customHeight="1" x14ac:dyDescent="0.35">
      <c r="A13" s="186" t="s">
        <v>68</v>
      </c>
      <c r="B13" s="185"/>
      <c r="C13" s="185"/>
      <c r="D13" s="185"/>
      <c r="E13" s="185"/>
      <c r="F13" s="185"/>
      <c r="G13" s="185"/>
    </row>
    <row r="14" spans="1:7" ht="4" customHeight="1" x14ac:dyDescent="0.35">
      <c r="A14" s="25"/>
      <c r="B14" s="25"/>
      <c r="C14" s="25"/>
      <c r="D14" s="25"/>
      <c r="E14" s="25"/>
      <c r="F14" s="25"/>
      <c r="G14" s="25"/>
    </row>
    <row r="15" spans="1:7" ht="26.15" customHeight="1" x14ac:dyDescent="0.35">
      <c r="A15" s="55" t="s">
        <v>93</v>
      </c>
      <c r="B15" s="25"/>
      <c r="C15" s="25"/>
      <c r="D15" s="25"/>
      <c r="E15" s="25"/>
      <c r="F15" s="25"/>
      <c r="G15" s="25"/>
    </row>
    <row r="16" spans="1:7" ht="18" customHeight="1" x14ac:dyDescent="0.35">
      <c r="A16" s="197" t="s">
        <v>70</v>
      </c>
      <c r="B16" s="197"/>
      <c r="C16" s="197"/>
      <c r="D16" s="25"/>
      <c r="E16" s="28" t="s">
        <v>26</v>
      </c>
      <c r="F16" s="199" t="str">
        <f>Intro!C16</f>
        <v>SEK</v>
      </c>
      <c r="G16" s="199"/>
    </row>
    <row r="17" spans="1:7" ht="4" customHeight="1" x14ac:dyDescent="0.35">
      <c r="A17" s="25" t="s">
        <v>21</v>
      </c>
      <c r="B17" s="25"/>
      <c r="C17" s="25"/>
      <c r="D17" s="25"/>
      <c r="E17" s="25"/>
      <c r="F17" s="25"/>
      <c r="G17" s="25"/>
    </row>
    <row r="18" spans="1:7" ht="22" customHeight="1" x14ac:dyDescent="0.35">
      <c r="A18" s="45" t="s">
        <v>71</v>
      </c>
      <c r="B18" s="30" t="s">
        <v>30</v>
      </c>
      <c r="C18" s="30" t="s">
        <v>31</v>
      </c>
      <c r="D18" s="30" t="s">
        <v>32</v>
      </c>
      <c r="E18" s="30" t="s">
        <v>33</v>
      </c>
      <c r="F18" s="30" t="s">
        <v>34</v>
      </c>
      <c r="G18" s="30" t="s">
        <v>35</v>
      </c>
    </row>
    <row r="19" spans="1:7" ht="20.149999999999999" customHeight="1" x14ac:dyDescent="0.35">
      <c r="A19" s="32" t="s">
        <v>36</v>
      </c>
      <c r="B19" s="33">
        <v>0</v>
      </c>
      <c r="C19" s="33">
        <v>0</v>
      </c>
      <c r="D19" s="33">
        <v>0</v>
      </c>
      <c r="E19" s="33">
        <v>0</v>
      </c>
      <c r="F19" s="33">
        <v>0</v>
      </c>
      <c r="G19" s="132">
        <f>SUM(B19:F19)</f>
        <v>0</v>
      </c>
    </row>
    <row r="20" spans="1:7" ht="20.149999999999999" customHeight="1" x14ac:dyDescent="0.35">
      <c r="A20" s="34" t="s">
        <v>37</v>
      </c>
      <c r="B20" s="33">
        <v>0</v>
      </c>
      <c r="C20" s="33">
        <v>0</v>
      </c>
      <c r="D20" s="33">
        <v>0</v>
      </c>
      <c r="E20" s="33">
        <v>0</v>
      </c>
      <c r="F20" s="33">
        <v>0</v>
      </c>
      <c r="G20" s="35">
        <f>SUM(B20:F20)</f>
        <v>0</v>
      </c>
    </row>
    <row r="21" spans="1:7" ht="22" customHeight="1" x14ac:dyDescent="0.35">
      <c r="A21" s="36" t="s">
        <v>35</v>
      </c>
      <c r="B21" s="37">
        <f>B19+B20</f>
        <v>0</v>
      </c>
      <c r="C21" s="37">
        <f>C19+C20</f>
        <v>0</v>
      </c>
      <c r="D21" s="37">
        <f>D19+D20</f>
        <v>0</v>
      </c>
      <c r="E21" s="37">
        <f t="shared" ref="E21:F21" si="0">E19+E20</f>
        <v>0</v>
      </c>
      <c r="F21" s="37">
        <f t="shared" si="0"/>
        <v>0</v>
      </c>
      <c r="G21" s="37">
        <f>SUM(G19:G20)</f>
        <v>0</v>
      </c>
    </row>
    <row r="22" spans="1:7" x14ac:dyDescent="0.35">
      <c r="A22" s="25"/>
      <c r="B22" s="25"/>
      <c r="C22" s="25"/>
      <c r="D22" s="25"/>
      <c r="E22" s="25"/>
      <c r="F22" s="25"/>
      <c r="G22" s="25"/>
    </row>
    <row r="23" spans="1:7" ht="13.5" customHeight="1" x14ac:dyDescent="0.35">
      <c r="A23" s="196" t="s">
        <v>72</v>
      </c>
      <c r="B23" s="196"/>
      <c r="C23" s="196"/>
      <c r="D23" s="196"/>
      <c r="E23" s="25"/>
      <c r="F23" s="25"/>
      <c r="G23" s="25"/>
    </row>
    <row r="24" spans="1:7" ht="4.5" customHeight="1" x14ac:dyDescent="0.35">
      <c r="A24" s="51" t="s">
        <v>21</v>
      </c>
      <c r="B24" s="25"/>
      <c r="C24" s="25"/>
      <c r="D24" s="25"/>
      <c r="E24" s="25"/>
      <c r="F24" s="25"/>
      <c r="G24" s="25"/>
    </row>
    <row r="25" spans="1:7" ht="22" customHeight="1" x14ac:dyDescent="0.35">
      <c r="A25" s="45" t="s">
        <v>73</v>
      </c>
      <c r="B25" s="30" t="s">
        <v>30</v>
      </c>
      <c r="C25" s="30" t="s">
        <v>31</v>
      </c>
      <c r="D25" s="30" t="s">
        <v>32</v>
      </c>
      <c r="E25" s="30" t="s">
        <v>33</v>
      </c>
      <c r="F25" s="30" t="s">
        <v>34</v>
      </c>
      <c r="G25" s="30" t="s">
        <v>35</v>
      </c>
    </row>
    <row r="26" spans="1:7" ht="20.149999999999999" customHeight="1" x14ac:dyDescent="0.35">
      <c r="A26" s="46" t="s">
        <v>55</v>
      </c>
      <c r="B26" s="47">
        <v>0</v>
      </c>
      <c r="C26" s="47">
        <v>0</v>
      </c>
      <c r="D26" s="47">
        <v>0</v>
      </c>
      <c r="E26" s="47">
        <v>0</v>
      </c>
      <c r="F26" s="47">
        <v>0</v>
      </c>
      <c r="G26" s="133">
        <f>SUM(B26:F26)</f>
        <v>0</v>
      </c>
    </row>
    <row r="27" spans="1:7" ht="4" customHeight="1" x14ac:dyDescent="0.35">
      <c r="A27" s="25"/>
      <c r="B27" s="25"/>
      <c r="C27" s="25"/>
      <c r="D27" s="25"/>
      <c r="E27" s="25"/>
      <c r="F27" s="25"/>
      <c r="G27" s="25"/>
    </row>
    <row r="28" spans="1:7" ht="18" customHeight="1" x14ac:dyDescent="0.35">
      <c r="A28" s="200" t="s">
        <v>74</v>
      </c>
      <c r="B28" s="200"/>
      <c r="C28" s="200"/>
      <c r="D28" s="25"/>
      <c r="E28" s="25"/>
      <c r="F28" s="25"/>
      <c r="G28" s="25"/>
    </row>
    <row r="29" spans="1:7" ht="4" customHeight="1" x14ac:dyDescent="0.35">
      <c r="A29" s="25" t="s">
        <v>21</v>
      </c>
      <c r="B29" s="25"/>
      <c r="C29" s="25"/>
      <c r="D29" s="25"/>
      <c r="E29" s="25"/>
      <c r="F29" s="25"/>
      <c r="G29" s="25"/>
    </row>
    <row r="30" spans="1:7" ht="22" customHeight="1" x14ac:dyDescent="0.35">
      <c r="A30" s="45" t="s">
        <v>40</v>
      </c>
      <c r="B30" s="30" t="s">
        <v>30</v>
      </c>
      <c r="C30" s="30" t="s">
        <v>31</v>
      </c>
      <c r="D30" s="30" t="s">
        <v>32</v>
      </c>
      <c r="E30" s="30" t="s">
        <v>33</v>
      </c>
      <c r="F30" s="30" t="s">
        <v>34</v>
      </c>
      <c r="G30" s="30" t="s">
        <v>35</v>
      </c>
    </row>
    <row r="31" spans="1:7" ht="20.149999999999999" customHeight="1" x14ac:dyDescent="0.35">
      <c r="A31" s="46" t="s">
        <v>75</v>
      </c>
      <c r="B31" s="47">
        <v>0</v>
      </c>
      <c r="C31" s="47">
        <v>0</v>
      </c>
      <c r="D31" s="47">
        <v>0</v>
      </c>
      <c r="E31" s="47">
        <v>0</v>
      </c>
      <c r="F31" s="47">
        <v>0</v>
      </c>
      <c r="G31" s="133">
        <f>SUM(B31:F31)</f>
        <v>0</v>
      </c>
    </row>
    <row r="32" spans="1:7" ht="4" customHeight="1" x14ac:dyDescent="0.35">
      <c r="A32" s="25"/>
      <c r="B32" s="25"/>
      <c r="C32" s="25"/>
      <c r="D32" s="25"/>
      <c r="E32" s="25"/>
      <c r="F32" s="25"/>
      <c r="G32" s="25"/>
    </row>
    <row r="33" spans="1:7" ht="18" customHeight="1" x14ac:dyDescent="0.35">
      <c r="A33" s="200" t="s">
        <v>76</v>
      </c>
      <c r="B33" s="200"/>
      <c r="C33" s="200"/>
      <c r="D33" s="25"/>
      <c r="E33" s="25"/>
      <c r="F33" s="25"/>
      <c r="G33" s="25"/>
    </row>
    <row r="34" spans="1:7" ht="4" customHeight="1" x14ac:dyDescent="0.35">
      <c r="A34" s="25" t="s">
        <v>21</v>
      </c>
      <c r="B34" s="25"/>
      <c r="C34" s="25"/>
      <c r="D34" s="25"/>
      <c r="E34" s="25"/>
      <c r="F34" s="25"/>
      <c r="G34" s="25"/>
    </row>
    <row r="35" spans="1:7" ht="22" customHeight="1" x14ac:dyDescent="0.35">
      <c r="A35" s="45" t="s">
        <v>77</v>
      </c>
      <c r="B35" s="30" t="s">
        <v>30</v>
      </c>
      <c r="C35" s="30" t="s">
        <v>31</v>
      </c>
      <c r="D35" s="30" t="s">
        <v>32</v>
      </c>
      <c r="E35" s="30" t="s">
        <v>33</v>
      </c>
      <c r="F35" s="30" t="s">
        <v>34</v>
      </c>
      <c r="G35" s="30" t="s">
        <v>35</v>
      </c>
    </row>
    <row r="36" spans="1:7" ht="20.149999999999999" customHeight="1" x14ac:dyDescent="0.35">
      <c r="A36" s="134" t="s">
        <v>78</v>
      </c>
      <c r="B36" s="135">
        <f>B31-B26</f>
        <v>0</v>
      </c>
      <c r="C36" s="135">
        <f>C31-C26</f>
        <v>0</v>
      </c>
      <c r="D36" s="135">
        <f>D31-D26</f>
        <v>0</v>
      </c>
      <c r="E36" s="135">
        <f>E31-E26</f>
        <v>0</v>
      </c>
      <c r="F36" s="135">
        <f>F31-F26</f>
        <v>0</v>
      </c>
      <c r="G36" s="135">
        <f>SUM(B36:F36)</f>
        <v>0</v>
      </c>
    </row>
    <row r="37" spans="1:7" ht="4" customHeight="1" x14ac:dyDescent="0.35">
      <c r="A37" s="25"/>
      <c r="B37" s="25"/>
      <c r="C37" s="25"/>
      <c r="D37" s="25"/>
      <c r="E37" s="25"/>
      <c r="F37" s="25"/>
      <c r="G37" s="25"/>
    </row>
    <row r="38" spans="1:7" ht="22" customHeight="1" x14ac:dyDescent="0.35">
      <c r="A38" s="52" t="s">
        <v>42</v>
      </c>
      <c r="B38" s="53" t="s">
        <v>84</v>
      </c>
      <c r="C38" s="53" t="s">
        <v>31</v>
      </c>
      <c r="D38" s="53" t="s">
        <v>32</v>
      </c>
      <c r="E38" s="53" t="s">
        <v>33</v>
      </c>
      <c r="F38" s="53" t="s">
        <v>34</v>
      </c>
      <c r="G38" s="53" t="s">
        <v>35</v>
      </c>
    </row>
    <row r="39" spans="1:7" ht="22" customHeight="1" x14ac:dyDescent="0.35">
      <c r="A39" s="48" t="s">
        <v>80</v>
      </c>
      <c r="B39" s="54">
        <f>IFERROR(B36/B20,0)</f>
        <v>0</v>
      </c>
      <c r="C39" s="54">
        <f t="shared" ref="C39:F39" si="1">IFERROR(C36/C20,0)</f>
        <v>0</v>
      </c>
      <c r="D39" s="54">
        <f t="shared" si="1"/>
        <v>0</v>
      </c>
      <c r="E39" s="54">
        <f t="shared" si="1"/>
        <v>0</v>
      </c>
      <c r="F39" s="54">
        <f t="shared" si="1"/>
        <v>0</v>
      </c>
      <c r="G39" s="54">
        <f>AVERAGE(B39:F39)</f>
        <v>0</v>
      </c>
    </row>
    <row r="40" spans="1:7" ht="4" customHeight="1" x14ac:dyDescent="0.35"/>
  </sheetData>
  <sheetProtection algorithmName="SHA-512" hashValue="Cr1h1WDWL66ek0HdbkPHt7MgCZRU53U8XAuUOQMKbUYZFgef5+FQD8WFyKHAMYLZYTwa4juh1e/UO9U0IwzD7A==" saltValue="/aqQqKgEWShFWXyUNzgFJA==" spinCount="100000" sheet="1" objects="1" scenarios="1"/>
  <mergeCells count="11">
    <mergeCell ref="B1:F1"/>
    <mergeCell ref="A23:D23"/>
    <mergeCell ref="A28:C28"/>
    <mergeCell ref="A33:C33"/>
    <mergeCell ref="B2:G2"/>
    <mergeCell ref="A4:G4"/>
    <mergeCell ref="A7:G7"/>
    <mergeCell ref="A10:G10"/>
    <mergeCell ref="A13:G13"/>
    <mergeCell ref="A16:C16"/>
    <mergeCell ref="F16:G16"/>
  </mergeCells>
  <phoneticPr fontId="2" type="noConversion"/>
  <pageMargins left="0.70866141732283472" right="0.51181102362204722" top="0.55118110236220474" bottom="0.35433070866141736" header="0.31496062992125984" footer="0.31496062992125984"/>
  <pageSetup paperSize="9" orientation="portrait" r:id="rId1"/>
  <headerFooter>
    <oddHeader>&amp;L&amp;A&amp;R&amp;N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showGridLines="0" zoomScale="90" zoomScaleNormal="90" workbookViewId="0">
      <selection activeCell="B8" sqref="B8"/>
    </sheetView>
  </sheetViews>
  <sheetFormatPr defaultColWidth="9.1796875" defaultRowHeight="14.5" x14ac:dyDescent="0.35"/>
  <cols>
    <col min="1" max="1" width="0.81640625" style="2" customWidth="1"/>
    <col min="2" max="2" width="23.08984375" style="2" customWidth="1"/>
    <col min="3" max="4" width="9.7265625" style="2" customWidth="1"/>
    <col min="5" max="5" width="12.08984375" style="2" customWidth="1"/>
    <col min="6" max="7" width="9.7265625" style="2" customWidth="1"/>
    <col min="8" max="8" width="10.26953125" style="2" customWidth="1"/>
    <col min="9" max="16384" width="9.1796875" style="2"/>
  </cols>
  <sheetData>
    <row r="1" spans="1:8" ht="6" customHeight="1" thickTop="1" x14ac:dyDescent="0.35">
      <c r="A1" s="9"/>
      <c r="B1" s="9"/>
      <c r="C1" s="9"/>
      <c r="D1" s="9"/>
      <c r="E1" s="9"/>
      <c r="F1" s="9"/>
      <c r="G1" s="9"/>
      <c r="H1" s="9"/>
    </row>
    <row r="2" spans="1:8" ht="26" x14ac:dyDescent="0.35">
      <c r="A2" s="10"/>
      <c r="B2" s="201" t="s">
        <v>20</v>
      </c>
      <c r="C2" s="201"/>
      <c r="D2" s="201"/>
      <c r="E2" s="201"/>
      <c r="F2" s="10"/>
      <c r="G2" s="10"/>
      <c r="H2" s="11" t="s">
        <v>21</v>
      </c>
    </row>
    <row r="3" spans="1:8" ht="42" customHeight="1" x14ac:dyDescent="0.35">
      <c r="A3" s="12"/>
      <c r="B3" s="207" t="s">
        <v>22</v>
      </c>
      <c r="C3" s="207"/>
      <c r="D3" s="207"/>
      <c r="E3" s="207"/>
      <c r="F3" s="207"/>
      <c r="G3" s="207"/>
      <c r="H3" s="207"/>
    </row>
    <row r="4" spans="1:8" ht="18" customHeight="1" x14ac:dyDescent="0.35">
      <c r="A4" s="12"/>
      <c r="B4" s="204" t="s">
        <v>23</v>
      </c>
      <c r="C4" s="204"/>
      <c r="D4" s="204"/>
      <c r="E4" s="204"/>
      <c r="F4" s="204"/>
      <c r="G4" s="204"/>
      <c r="H4" s="204"/>
    </row>
    <row r="5" spans="1:8" s="14" customFormat="1" ht="42" customHeight="1" x14ac:dyDescent="0.35">
      <c r="A5" s="12"/>
      <c r="B5" s="204" t="s">
        <v>24</v>
      </c>
      <c r="C5" s="204"/>
      <c r="D5" s="204"/>
      <c r="E5" s="204"/>
      <c r="F5" s="204"/>
      <c r="G5" s="204"/>
      <c r="H5" s="204"/>
    </row>
    <row r="6" spans="1:8" ht="42" customHeight="1" x14ac:dyDescent="0.35">
      <c r="A6" s="12"/>
      <c r="B6" s="205" t="s">
        <v>214</v>
      </c>
      <c r="C6" s="206"/>
      <c r="D6" s="206"/>
      <c r="E6" s="206"/>
      <c r="F6" s="206"/>
      <c r="G6" s="206"/>
      <c r="H6" s="206"/>
    </row>
    <row r="7" spans="1:8" ht="8.15" customHeight="1" x14ac:dyDescent="0.35">
      <c r="A7" s="12"/>
      <c r="B7" s="12"/>
      <c r="C7" s="12"/>
      <c r="D7" s="12"/>
      <c r="E7" s="12"/>
      <c r="F7" s="12"/>
      <c r="G7" s="12"/>
      <c r="H7" s="12"/>
    </row>
    <row r="8" spans="1:8" ht="15.5" x14ac:dyDescent="0.35">
      <c r="A8" s="12"/>
      <c r="B8" s="161" t="s">
        <v>25</v>
      </c>
      <c r="C8" s="202" t="str">
        <f>Intro!C14</f>
        <v>Add your business plan name</v>
      </c>
      <c r="D8" s="203"/>
      <c r="E8" s="203"/>
      <c r="F8" s="161" t="s">
        <v>26</v>
      </c>
      <c r="G8" s="202" t="str">
        <f>Intro!C16</f>
        <v>SEK</v>
      </c>
      <c r="H8" s="202"/>
    </row>
    <row r="9" spans="1:8" ht="8.15" customHeight="1" x14ac:dyDescent="0.35">
      <c r="A9" s="12"/>
      <c r="B9" s="12"/>
      <c r="C9" s="12"/>
      <c r="D9" s="12"/>
      <c r="E9" s="12"/>
      <c r="F9" s="12"/>
      <c r="G9" s="12"/>
      <c r="H9" s="12"/>
    </row>
    <row r="10" spans="1:8" x14ac:dyDescent="0.35">
      <c r="A10" s="12"/>
      <c r="B10" s="15" t="s">
        <v>28</v>
      </c>
      <c r="E10" s="12"/>
      <c r="F10" s="12"/>
      <c r="G10" s="12"/>
      <c r="H10" s="12"/>
    </row>
    <row r="11" spans="1:8" ht="22" customHeight="1" x14ac:dyDescent="0.35">
      <c r="A11" s="12"/>
      <c r="B11" s="16" t="s">
        <v>29</v>
      </c>
      <c r="C11" s="17" t="s">
        <v>30</v>
      </c>
      <c r="D11" s="17" t="s">
        <v>31</v>
      </c>
      <c r="E11" s="17" t="s">
        <v>32</v>
      </c>
      <c r="F11" s="17" t="s">
        <v>33</v>
      </c>
      <c r="G11" s="17" t="s">
        <v>34</v>
      </c>
      <c r="H11" s="18" t="s">
        <v>35</v>
      </c>
    </row>
    <row r="12" spans="1:8" ht="22" customHeight="1" x14ac:dyDescent="0.35">
      <c r="A12" s="12"/>
      <c r="B12" s="19" t="s">
        <v>36</v>
      </c>
      <c r="C12" s="148">
        <f>'Growth-1'!B22+'Growth-2'!B19+'Growth-3'!B19+'Growth-4'!B19+'Growth-5'!B19+'Growth-6'!B19+Overhead!B22</f>
        <v>0</v>
      </c>
      <c r="D12" s="148">
        <f>'Growth-1'!C22+'Growth-2'!C19+'Growth-3'!C19+'Growth-4'!C19+'Growth-5'!C19+'Growth-6'!C19+Overhead!C22</f>
        <v>0</v>
      </c>
      <c r="E12" s="148">
        <f>'Growth-1'!D22+'Growth-2'!D19+'Growth-3'!D19+'Growth-4'!D19+'Growth-5'!D19+'Growth-6'!D19+Overhead!D22</f>
        <v>0</v>
      </c>
      <c r="F12" s="148">
        <f>'Growth-1'!E22+'Growth-2'!E19+'Growth-3'!E19+'Growth-4'!E19+'Growth-5'!E19+'Growth-6'!E19+Overhead!E22</f>
        <v>0</v>
      </c>
      <c r="G12" s="148">
        <f>'Growth-1'!F22+'Growth-2'!F19+'Growth-3'!F19+'Growth-4'!F19+'Growth-5'!F19+'Growth-6'!F19+Overhead!F22</f>
        <v>0</v>
      </c>
      <c r="H12" s="149">
        <f>SUM(C12:G12)</f>
        <v>0</v>
      </c>
    </row>
    <row r="13" spans="1:8" ht="22" customHeight="1" x14ac:dyDescent="0.35">
      <c r="A13" s="12"/>
      <c r="B13" s="20" t="s">
        <v>37</v>
      </c>
      <c r="C13" s="150">
        <f>'Growth-1'!B23+'Growth-2'!B20+'Growth-3'!B20+'Growth-4'!B20+'Growth-5'!B20+'Growth-6'!B20+Overhead!B23</f>
        <v>0</v>
      </c>
      <c r="D13" s="150">
        <f>'Growth-1'!C23+'Growth-2'!C20+'Growth-3'!C20+'Growth-4'!C20+'Growth-5'!C20+'Growth-6'!C20+Overhead!C23</f>
        <v>0</v>
      </c>
      <c r="E13" s="150">
        <f>'Growth-1'!D23+'Growth-2'!D20+'Growth-3'!D20+'Growth-4'!D20+'Growth-5'!D20+'Growth-6'!D20+Overhead!D23</f>
        <v>0</v>
      </c>
      <c r="F13" s="150">
        <f>'Growth-1'!E23+'Growth-2'!E20+'Growth-3'!E20+'Growth-4'!E20+'Growth-5'!E20+'Growth-6'!E20+Overhead!E23</f>
        <v>0</v>
      </c>
      <c r="G13" s="150">
        <f>'Growth-1'!F23+'Growth-2'!F20+'Growth-3'!F20+'Growth-4'!F20+'Growth-5'!F20+'Growth-6'!F20+Overhead!F23</f>
        <v>0</v>
      </c>
      <c r="H13" s="151">
        <f>SUM(C13:G13)</f>
        <v>0</v>
      </c>
    </row>
    <row r="14" spans="1:8" ht="22" customHeight="1" x14ac:dyDescent="0.35">
      <c r="A14" s="12"/>
      <c r="B14" s="19" t="s">
        <v>38</v>
      </c>
      <c r="C14" s="148">
        <f>Overhead!B32</f>
        <v>0</v>
      </c>
      <c r="D14" s="148">
        <f>Overhead!C32</f>
        <v>0</v>
      </c>
      <c r="E14" s="148">
        <f>Overhead!D32</f>
        <v>0</v>
      </c>
      <c r="F14" s="148">
        <f>Overhead!E32</f>
        <v>0</v>
      </c>
      <c r="G14" s="148">
        <f>Overhead!F32</f>
        <v>0</v>
      </c>
      <c r="H14" s="149">
        <f t="shared" ref="H14" si="0">SUM(C14:G14)</f>
        <v>0</v>
      </c>
    </row>
    <row r="15" spans="1:8" ht="22" customHeight="1" x14ac:dyDescent="0.35">
      <c r="A15" s="12"/>
      <c r="B15" s="20" t="s">
        <v>39</v>
      </c>
      <c r="C15" s="150">
        <f>'Growth-1'!B28+'Growth-2'!B26+'Growth-3'!B26+'Growth-4'!B26+'Growth-5'!B26+'Growth-6'!B26</f>
        <v>0</v>
      </c>
      <c r="D15" s="150">
        <f>'Growth-1'!C28+'Growth-2'!C26+'Growth-3'!C26+'Growth-4'!C26+'Growth-5'!C26+'Growth-6'!C26</f>
        <v>0</v>
      </c>
      <c r="E15" s="150">
        <f>'Growth-1'!D28+'Growth-2'!D26+'Growth-3'!D26+'Growth-4'!D26+'Growth-5'!D26+'Growth-6'!D26</f>
        <v>0</v>
      </c>
      <c r="F15" s="150">
        <f>'Growth-1'!E28+'Growth-2'!E26+'Growth-3'!E26+'Growth-4'!E26+'Growth-5'!E26+'Growth-6'!E26</f>
        <v>0</v>
      </c>
      <c r="G15" s="150">
        <f>'Growth-1'!F28+'Growth-2'!F26+'Growth-3'!F26+'Growth-4'!F26+'Growth-5'!F26+'Growth-6'!F26</f>
        <v>0</v>
      </c>
      <c r="H15" s="151">
        <f>SUM(C15:G15)</f>
        <v>0</v>
      </c>
    </row>
    <row r="16" spans="1:8" ht="22" customHeight="1" x14ac:dyDescent="0.35">
      <c r="A16" s="12"/>
      <c r="B16" s="108" t="s">
        <v>40</v>
      </c>
      <c r="C16" s="152">
        <f>'Growth-1'!B32+'Growth-2'!B30+'Growth-3'!B31+'Growth-4'!B31+'Growth-5'!B31+'Growth-6'!B31</f>
        <v>0</v>
      </c>
      <c r="D16" s="152">
        <f>'Growth-1'!C32+'Growth-2'!C30+'Growth-3'!C31+'Growth-4'!C31+'Growth-5'!C31+'Growth-6'!C31</f>
        <v>0</v>
      </c>
      <c r="E16" s="152">
        <f>'Growth-1'!D32+'Growth-2'!D30+'Growth-3'!D31+'Growth-4'!D31+'Growth-5'!D31+'Growth-6'!D31</f>
        <v>0</v>
      </c>
      <c r="F16" s="152">
        <f>'Growth-1'!E32+'Growth-2'!E30+'Growth-3'!E31+'Growth-4'!E31+'Growth-5'!E31+'Growth-6'!E31</f>
        <v>0</v>
      </c>
      <c r="G16" s="152">
        <f>'Growth-1'!F32+'Growth-2'!F30+'Growth-3'!F31+'Growth-4'!F31+'Growth-5'!F31+'Growth-6'!F31</f>
        <v>0</v>
      </c>
      <c r="H16" s="153">
        <f>SUM(C16:G16)</f>
        <v>0</v>
      </c>
    </row>
    <row r="17" spans="1:8" ht="22" customHeight="1" x14ac:dyDescent="0.35">
      <c r="A17" s="12"/>
      <c r="B17" s="109" t="s">
        <v>41</v>
      </c>
      <c r="C17" s="150">
        <f>'Growth-1'!B36+'Growth-2'!B35+'Growth-3'!B36+'Growth-4'!B36+'Growth-5'!B36+'Growth-6'!B36</f>
        <v>0</v>
      </c>
      <c r="D17" s="150">
        <f>'Growth-1'!C36+'Growth-2'!C35+'Growth-3'!C36+'Growth-4'!C36+'Growth-5'!C36+'Growth-6'!C36</f>
        <v>0</v>
      </c>
      <c r="E17" s="150">
        <f>'Growth-1'!D36+'Growth-2'!D35+'Growth-3'!D36+'Growth-4'!D36+'Growth-5'!D36+'Growth-6'!D36</f>
        <v>0</v>
      </c>
      <c r="F17" s="150">
        <f>'Growth-1'!E36+'Growth-2'!E35+'Growth-3'!E36+'Growth-4'!E36+'Growth-5'!E36+'Growth-6'!E36</f>
        <v>0</v>
      </c>
      <c r="G17" s="150">
        <f>'Growth-1'!F36+'Growth-2'!F35+'Growth-3'!F36+'Growth-4'!F36+'Growth-5'!F36+'Growth-6'!F36</f>
        <v>0</v>
      </c>
      <c r="H17" s="151">
        <f>SUM(C17:G17)</f>
        <v>0</v>
      </c>
    </row>
    <row r="18" spans="1:8" ht="24" customHeight="1" x14ac:dyDescent="0.35">
      <c r="A18" s="12"/>
      <c r="B18" s="21" t="s">
        <v>42</v>
      </c>
      <c r="C18" s="22">
        <f>IFERROR(C17/C13,0)</f>
        <v>0</v>
      </c>
      <c r="D18" s="22">
        <f>IFERROR(D17/D13,0)</f>
        <v>0</v>
      </c>
      <c r="E18" s="22">
        <f>IFERROR(E17/E13,0)</f>
        <v>0</v>
      </c>
      <c r="F18" s="22">
        <f>IFERROR(F17/F13,0)</f>
        <v>0</v>
      </c>
      <c r="G18" s="22">
        <f>IFERROR(G17/G13,0)</f>
        <v>0</v>
      </c>
      <c r="H18" s="23">
        <f>AVERAGE(C18:G18)</f>
        <v>0</v>
      </c>
    </row>
    <row r="19" spans="1:8" ht="20.149999999999999" customHeight="1" x14ac:dyDescent="0.35">
      <c r="A19" s="12"/>
      <c r="B19" s="12"/>
      <c r="C19" s="12"/>
      <c r="D19" s="12"/>
      <c r="E19" s="12"/>
      <c r="F19" s="12"/>
      <c r="G19" s="12"/>
      <c r="H19" s="12"/>
    </row>
    <row r="20" spans="1:8" ht="15" customHeight="1" x14ac:dyDescent="0.35">
      <c r="A20" s="12"/>
      <c r="B20" s="12"/>
      <c r="C20" s="12"/>
      <c r="D20" s="12"/>
      <c r="E20" s="12"/>
      <c r="F20" s="12"/>
      <c r="G20" s="12"/>
      <c r="H20" s="12"/>
    </row>
    <row r="21" spans="1:8" x14ac:dyDescent="0.35">
      <c r="A21" s="12"/>
      <c r="B21" s="12"/>
      <c r="C21" s="12"/>
      <c r="D21" s="12"/>
      <c r="E21" s="12"/>
      <c r="F21" s="12"/>
      <c r="G21" s="12"/>
      <c r="H21" s="12"/>
    </row>
    <row r="22" spans="1:8" x14ac:dyDescent="0.35">
      <c r="A22" s="12"/>
      <c r="B22" s="12"/>
      <c r="C22" s="12"/>
      <c r="D22" s="12"/>
      <c r="E22" s="12"/>
      <c r="F22" s="12"/>
      <c r="G22" s="12"/>
      <c r="H22" s="12"/>
    </row>
    <row r="23" spans="1:8" x14ac:dyDescent="0.35">
      <c r="A23" s="12"/>
      <c r="B23" s="12"/>
      <c r="C23" s="12"/>
      <c r="D23" s="12"/>
      <c r="E23" s="12"/>
      <c r="F23" s="12"/>
      <c r="G23" s="12"/>
      <c r="H23" s="12"/>
    </row>
    <row r="24" spans="1:8" x14ac:dyDescent="0.35">
      <c r="A24" s="12"/>
      <c r="B24" s="12"/>
      <c r="C24" s="12"/>
      <c r="D24" s="12"/>
      <c r="E24" s="12"/>
      <c r="F24" s="12"/>
      <c r="G24" s="12"/>
      <c r="H24" s="12"/>
    </row>
    <row r="25" spans="1:8" x14ac:dyDescent="0.35">
      <c r="A25" s="12"/>
      <c r="B25" s="12"/>
      <c r="C25" s="12"/>
      <c r="D25" s="12"/>
      <c r="E25" s="12"/>
      <c r="F25" s="12"/>
      <c r="G25" s="12"/>
      <c r="H25" s="12"/>
    </row>
    <row r="26" spans="1:8" x14ac:dyDescent="0.35">
      <c r="A26" s="12"/>
      <c r="B26" s="12"/>
      <c r="C26" s="12"/>
      <c r="D26" s="12"/>
      <c r="E26" s="12"/>
      <c r="F26" s="12"/>
      <c r="G26" s="12"/>
      <c r="H26" s="12"/>
    </row>
    <row r="27" spans="1:8" x14ac:dyDescent="0.35">
      <c r="A27" s="12"/>
      <c r="B27" s="12"/>
      <c r="C27" s="12"/>
      <c r="D27" s="12"/>
      <c r="E27" s="12"/>
      <c r="F27" s="12"/>
      <c r="G27" s="12"/>
      <c r="H27" s="12"/>
    </row>
    <row r="28" spans="1:8" x14ac:dyDescent="0.35">
      <c r="A28" s="12"/>
      <c r="B28" s="12"/>
      <c r="C28" s="12"/>
      <c r="D28" s="12"/>
      <c r="E28" s="12"/>
      <c r="F28" s="12"/>
      <c r="G28" s="12"/>
      <c r="H28" s="12"/>
    </row>
    <row r="29" spans="1:8" x14ac:dyDescent="0.35">
      <c r="A29" s="12"/>
      <c r="B29" s="12"/>
      <c r="C29" s="12"/>
      <c r="D29" s="12"/>
      <c r="E29" s="12"/>
      <c r="F29" s="12"/>
      <c r="G29" s="12"/>
      <c r="H29" s="12"/>
    </row>
    <row r="30" spans="1:8" x14ac:dyDescent="0.35">
      <c r="A30" s="12"/>
      <c r="B30" s="12"/>
      <c r="C30" s="12"/>
      <c r="D30" s="12"/>
      <c r="E30" s="12"/>
      <c r="F30" s="12"/>
      <c r="G30" s="12"/>
      <c r="H30" s="12"/>
    </row>
    <row r="31" spans="1:8" x14ac:dyDescent="0.35">
      <c r="A31" s="12"/>
      <c r="B31" s="12"/>
      <c r="C31" s="12"/>
      <c r="D31" s="12"/>
      <c r="E31" s="12"/>
      <c r="F31" s="12"/>
      <c r="G31" s="12"/>
      <c r="H31" s="12"/>
    </row>
    <row r="32" spans="1:8" x14ac:dyDescent="0.35">
      <c r="A32" s="12"/>
      <c r="B32" s="12"/>
      <c r="C32" s="12"/>
      <c r="D32" s="12"/>
      <c r="E32" s="12"/>
      <c r="F32" s="12"/>
      <c r="G32" s="12"/>
      <c r="H32" s="12"/>
    </row>
    <row r="33" spans="1:8" x14ac:dyDescent="0.35">
      <c r="A33" s="12"/>
      <c r="B33" s="12"/>
      <c r="C33" s="12"/>
      <c r="D33" s="12"/>
      <c r="E33" s="12"/>
      <c r="F33" s="12"/>
      <c r="G33" s="12"/>
      <c r="H33" s="12"/>
    </row>
    <row r="34" spans="1:8" x14ac:dyDescent="0.35">
      <c r="A34" s="12"/>
      <c r="B34" s="12"/>
      <c r="C34" s="12"/>
      <c r="D34" s="12"/>
      <c r="E34" s="12"/>
      <c r="F34" s="12"/>
      <c r="G34" s="12"/>
      <c r="H34" s="12"/>
    </row>
    <row r="35" spans="1:8" x14ac:dyDescent="0.35">
      <c r="A35" s="12"/>
      <c r="B35" s="12"/>
      <c r="C35" s="12"/>
      <c r="D35" s="12"/>
      <c r="E35" s="12"/>
      <c r="F35" s="12"/>
      <c r="G35" s="12"/>
      <c r="H35" s="12"/>
    </row>
    <row r="36" spans="1:8" x14ac:dyDescent="0.35">
      <c r="A36" s="12"/>
      <c r="B36" s="12"/>
      <c r="C36" s="12"/>
      <c r="D36" s="12"/>
      <c r="E36" s="12"/>
      <c r="F36" s="12"/>
      <c r="G36" s="12"/>
      <c r="H36" s="12"/>
    </row>
    <row r="37" spans="1:8" x14ac:dyDescent="0.35">
      <c r="A37" s="12"/>
      <c r="B37" s="12"/>
      <c r="C37" s="12"/>
      <c r="D37" s="12"/>
      <c r="E37" s="12"/>
      <c r="F37" s="12"/>
      <c r="G37" s="12"/>
      <c r="H37" s="12"/>
    </row>
  </sheetData>
  <sheetProtection algorithmName="SHA-512" hashValue="V7P60ki1ZbdmpyxxtZytjLKL/gcGNfIdKO22noFHbqn88txumTxnbgSXUQh+NOR0ol+9pFgv/jHaWKA/Ldr6ag==" saltValue="g+KiYEgJTa6AU4Fno066yg==" spinCount="100000" sheet="1" objects="1" scenarios="1"/>
  <mergeCells count="7">
    <mergeCell ref="B2:E2"/>
    <mergeCell ref="C8:E8"/>
    <mergeCell ref="B4:H4"/>
    <mergeCell ref="B5:H5"/>
    <mergeCell ref="B6:H6"/>
    <mergeCell ref="B3:H3"/>
    <mergeCell ref="G8:H8"/>
  </mergeCells>
  <phoneticPr fontId="2" type="noConversion"/>
  <pageMargins left="0.70866141732283472" right="0.51181102362204722" top="1.3385826771653544" bottom="0.74803149606299213" header="0.51181102362204722" footer="0.31496062992125984"/>
  <pageSetup paperSize="9" orientation="portrait" r:id="rId1"/>
  <headerFooter>
    <oddHeader>&amp;R&amp;N</oddHeader>
    <oddFooter xml:space="preserve">&amp;R&amp;10Copyright © 2026 Innovastart. All rights reserved.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f0553d-0560-4e9e-894a-e738b30bfbf4">
      <Terms xmlns="http://schemas.microsoft.com/office/infopath/2007/PartnerControls"/>
    </lcf76f155ced4ddcb4097134ff3c332f>
    <TaxCatchAll xmlns="dde29205-30fe-4312-a8c5-a7a652bcbd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204D6F5D082B47967177896C5DBE19" ma:contentTypeVersion="16" ma:contentTypeDescription="Create a new document." ma:contentTypeScope="" ma:versionID="e1ac5783089a6d5d723882b68cfb8fac">
  <xsd:schema xmlns:xsd="http://www.w3.org/2001/XMLSchema" xmlns:xs="http://www.w3.org/2001/XMLSchema" xmlns:p="http://schemas.microsoft.com/office/2006/metadata/properties" xmlns:ns2="6cf0553d-0560-4e9e-894a-e738b30bfbf4" xmlns:ns3="dde29205-30fe-4312-a8c5-a7a652bcbd90" targetNamespace="http://schemas.microsoft.com/office/2006/metadata/properties" ma:root="true" ma:fieldsID="5bb0dbe680a0b381e5a22a7846616fd9" ns2:_="" ns3:_="">
    <xsd:import namespace="6cf0553d-0560-4e9e-894a-e738b30bfbf4"/>
    <xsd:import namespace="dde29205-30fe-4312-a8c5-a7a652bcbd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3:SharedWithUsers" minOccurs="0"/>
                <xsd:element ref="ns3: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0553d-0560-4e9e-894a-e738b30bfb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280263c-c472-42f0-bccd-04de14eed499"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e29205-30fe-4312-a8c5-a7a652bcbd9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a31ace0-b19d-47e1-a185-13e5d20ff778}" ma:internalName="TaxCatchAll" ma:showField="CatchAllData" ma:web="dde29205-30fe-4312-a8c5-a7a652bcbd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67BFEC-4D7C-405C-9D8A-A68DE7A72AFE}">
  <ds:schemaRefs>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dde29205-30fe-4312-a8c5-a7a652bcbd90"/>
    <ds:schemaRef ds:uri="http://purl.org/dc/dcmitype/"/>
    <ds:schemaRef ds:uri="http://schemas.microsoft.com/office/2006/documentManagement/types"/>
    <ds:schemaRef ds:uri="http://schemas.openxmlformats.org/package/2006/metadata/core-properties"/>
    <ds:schemaRef ds:uri="6cf0553d-0560-4e9e-894a-e738b30bfbf4"/>
  </ds:schemaRefs>
</ds:datastoreItem>
</file>

<file path=customXml/itemProps2.xml><?xml version="1.0" encoding="utf-8"?>
<ds:datastoreItem xmlns:ds="http://schemas.openxmlformats.org/officeDocument/2006/customXml" ds:itemID="{19BDDB48-96A6-4D1D-951B-C73E30E60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0553d-0560-4e9e-894a-e738b30bfbf4"/>
    <ds:schemaRef ds:uri="dde29205-30fe-4312-a8c5-a7a652bcb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8BC05D-5208-408E-9D11-8BE60871D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Overhead</vt:lpstr>
      <vt:lpstr>Growth-1</vt:lpstr>
      <vt:lpstr>Growth-2</vt:lpstr>
      <vt:lpstr>Growth-3</vt:lpstr>
      <vt:lpstr>Growth-4</vt:lpstr>
      <vt:lpstr>Growth-5</vt:lpstr>
      <vt:lpstr>Growth-6</vt:lpstr>
      <vt:lpstr>Growth Dashboard</vt:lpstr>
      <vt:lpstr>Balance Forecast</vt:lpstr>
      <vt:lpstr>Cash Flow Forecast</vt:lpstr>
      <vt:lpstr>Investment Forecast</vt:lpstr>
      <vt:lpstr>FAQ</vt:lpstr>
      <vt:lpstr>Cur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 Carlsson</cp:lastModifiedBy>
  <cp:revision/>
  <cp:lastPrinted>2026-06-13T10:18:33Z</cp:lastPrinted>
  <dcterms:created xsi:type="dcterms:W3CDTF">2015-06-05T18:17:20Z</dcterms:created>
  <dcterms:modified xsi:type="dcterms:W3CDTF">2026-06-13T12:05:28Z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0x01010049204D6F5D082B47967177896C5DBE19</vt:lpwstr>
  </property>
  <property fmtid="{D5CDD505-2E9C-101B-9397-08002B2CF9AE}" pid="3" name="MediaServiceImageTags">
    <vt:lpwstr/>
  </property>
</Properties>
</file>